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6\"/>
    </mc:Choice>
  </mc:AlternateContent>
  <xr:revisionPtr revIDLastSave="0" documentId="13_ncr:1_{1504251A-0BD1-41C0-95CC-9EFDDBC02229}"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ДОХОДЫ!$A$5:$E$178</definedName>
    <definedName name="_xlnm._FilterDatabase" localSheetId="2" hidden="1">ИСТОЧНИКИ!$A$5:$F$5</definedName>
    <definedName name="_xlnm._FilterDatabase" localSheetId="1" hidden="1">РАСХОДЫ!$A$6:$H$6</definedName>
    <definedName name="_xlnm.Print_Area" localSheetId="0">ДОХОДЫ!$A$1:$E$178</definedName>
    <definedName name="_xlnm.Print_Area" localSheetId="1">РАСХОДЫ!$A$1:$H$454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27" i="3" l="1"/>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F8" i="4"/>
  <c r="F9" i="4"/>
  <c r="F10" i="4"/>
  <c r="F11" i="4"/>
  <c r="F12" i="4"/>
  <c r="F13" i="4"/>
  <c r="F14" i="4"/>
  <c r="F15" i="4"/>
  <c r="H45" i="3"/>
  <c r="H69" i="3"/>
  <c r="H70" i="3"/>
  <c r="H71" i="3"/>
  <c r="H72" i="3"/>
  <c r="H73" i="3"/>
  <c r="H74" i="3"/>
  <c r="H75" i="3"/>
  <c r="H76" i="3"/>
  <c r="H77" i="3"/>
  <c r="H78" i="3"/>
  <c r="H79" i="3"/>
  <c r="H80" i="3"/>
  <c r="H81" i="3"/>
  <c r="H82" i="3"/>
  <c r="H83" i="3"/>
  <c r="H84" i="3"/>
  <c r="H85" i="3"/>
  <c r="H86" i="3"/>
  <c r="H87" i="3"/>
  <c r="H88" i="3"/>
  <c r="H91" i="3"/>
  <c r="H92" i="3"/>
  <c r="H93" i="3"/>
  <c r="H94" i="3"/>
  <c r="H95" i="3"/>
  <c r="H96" i="3"/>
  <c r="H97" i="3"/>
  <c r="H99" i="3"/>
  <c r="H100" i="3"/>
  <c r="H101" i="3"/>
  <c r="H102" i="3"/>
  <c r="H103" i="3"/>
  <c r="H104" i="3"/>
  <c r="H105" i="3"/>
  <c r="H106" i="3"/>
  <c r="H107" i="3"/>
  <c r="H108" i="3"/>
  <c r="H109" i="3"/>
  <c r="H111" i="3"/>
  <c r="H112" i="3"/>
  <c r="H113" i="3"/>
  <c r="H114" i="3"/>
  <c r="H115" i="3"/>
  <c r="H116" i="3"/>
  <c r="H117" i="3"/>
  <c r="H118" i="3"/>
  <c r="H119" i="3"/>
  <c r="H121" i="3"/>
  <c r="H125" i="3"/>
  <c r="H126" i="3"/>
  <c r="H127" i="3"/>
  <c r="H128" i="3"/>
  <c r="H129" i="3"/>
  <c r="H130" i="3"/>
  <c r="H131" i="3"/>
  <c r="H132" i="3"/>
  <c r="H133" i="3"/>
  <c r="H134" i="3"/>
  <c r="H135" i="3"/>
  <c r="H136" i="3"/>
  <c r="H137" i="3"/>
  <c r="H138" i="3"/>
  <c r="H142"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9" i="3"/>
  <c r="H240" i="3"/>
  <c r="H241" i="3"/>
  <c r="H242" i="3"/>
  <c r="H243" i="3"/>
  <c r="H244" i="3"/>
  <c r="H245" i="3"/>
  <c r="H246" i="3"/>
  <c r="H247" i="3"/>
  <c r="H248" i="3"/>
  <c r="H249" i="3"/>
  <c r="H250" i="3"/>
  <c r="H251" i="3"/>
  <c r="H252" i="3"/>
  <c r="H253" i="3"/>
  <c r="H254" i="3"/>
  <c r="H255" i="3"/>
  <c r="H256" i="3"/>
  <c r="H257" i="3"/>
  <c r="H258" i="3"/>
  <c r="H259" i="3"/>
  <c r="H261" i="3"/>
  <c r="H262" i="3"/>
  <c r="H263" i="3"/>
  <c r="H264" i="3"/>
  <c r="H265" i="3"/>
  <c r="H266" i="3"/>
  <c r="H267" i="3"/>
  <c r="H268" i="3"/>
  <c r="H269" i="3"/>
  <c r="H270" i="3"/>
  <c r="H271" i="3"/>
  <c r="H280" i="3"/>
  <c r="H281" i="3"/>
  <c r="H282" i="3"/>
  <c r="H283" i="3"/>
  <c r="H284" i="3"/>
  <c r="H285" i="3"/>
  <c r="H286" i="3"/>
  <c r="H287" i="3"/>
  <c r="H288" i="3"/>
  <c r="H289" i="3"/>
  <c r="H290" i="3"/>
  <c r="H291" i="3"/>
  <c r="H292" i="3"/>
  <c r="H293" i="3"/>
  <c r="H294" i="3"/>
  <c r="H295"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2" i="3"/>
  <c r="H333" i="3"/>
  <c r="H334" i="3"/>
  <c r="H335" i="3"/>
  <c r="H336" i="3"/>
  <c r="H337" i="3"/>
  <c r="H338" i="3"/>
  <c r="H339" i="3"/>
  <c r="H340" i="3"/>
  <c r="H341" i="3"/>
  <c r="H342" i="3"/>
  <c r="H343" i="3"/>
  <c r="H344" i="3"/>
  <c r="H345" i="3"/>
  <c r="H346" i="3"/>
  <c r="H347" i="3"/>
  <c r="H348" i="3"/>
  <c r="H349" i="3"/>
  <c r="H350" i="3"/>
  <c r="H351" i="3"/>
  <c r="H352" i="3"/>
  <c r="H353"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E41" i="2"/>
  <c r="E42" i="2"/>
  <c r="E43" i="2"/>
  <c r="E44"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90" i="2"/>
  <c r="E91" i="2"/>
  <c r="E92" i="2"/>
  <c r="E93" i="2"/>
  <c r="E94" i="2"/>
  <c r="E95" i="2"/>
  <c r="E96" i="2"/>
  <c r="E97" i="2"/>
  <c r="E98" i="2"/>
  <c r="E99" i="2"/>
  <c r="E102" i="2"/>
  <c r="E103" i="2"/>
  <c r="E104" i="2"/>
  <c r="E105" i="2"/>
  <c r="E106" i="2"/>
  <c r="E107" i="2"/>
  <c r="E108" i="2"/>
  <c r="E109" i="2"/>
  <c r="E110" i="2"/>
  <c r="E111" i="2"/>
  <c r="E112" i="2"/>
  <c r="E113" i="2"/>
  <c r="E114" i="2"/>
  <c r="E115" i="2"/>
  <c r="E116" i="2"/>
  <c r="E117" i="2"/>
  <c r="E118" i="2"/>
  <c r="E121" i="2"/>
  <c r="E126" i="2"/>
  <c r="E127" i="2"/>
  <c r="E128" i="2"/>
  <c r="E129" i="2"/>
  <c r="E130" i="2"/>
  <c r="E131" i="2"/>
  <c r="E132"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20" i="2"/>
  <c r="H8" i="3"/>
  <c r="H9" i="3"/>
  <c r="H10" i="3"/>
  <c r="H11" i="3"/>
  <c r="H12"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6" i="3"/>
  <c r="H47" i="3"/>
  <c r="H48" i="3"/>
  <c r="H49" i="3"/>
  <c r="H51" i="3"/>
  <c r="H52" i="3"/>
  <c r="H53" i="3"/>
  <c r="H54" i="3"/>
  <c r="H55" i="3"/>
  <c r="H56" i="3"/>
  <c r="H57" i="3"/>
  <c r="H58" i="3"/>
  <c r="H59" i="3"/>
  <c r="H60" i="3"/>
  <c r="H61" i="3"/>
  <c r="H62" i="3"/>
  <c r="H63" i="3"/>
  <c r="H64" i="3"/>
  <c r="H65" i="3"/>
  <c r="E6" i="2"/>
  <c r="E7" i="2"/>
  <c r="E8" i="2"/>
  <c r="E9" i="2"/>
  <c r="E10" i="2"/>
  <c r="E11" i="2"/>
  <c r="E12" i="2"/>
  <c r="E13" i="2"/>
  <c r="E14" i="2"/>
  <c r="E15" i="2"/>
  <c r="E16" i="2"/>
  <c r="E17" i="2"/>
  <c r="E18" i="2"/>
  <c r="E19" i="2"/>
  <c r="E21" i="2"/>
  <c r="E22" i="2"/>
  <c r="E23" i="2"/>
  <c r="E24" i="2"/>
  <c r="E25" i="2"/>
  <c r="E26" i="2"/>
  <c r="E27" i="2"/>
  <c r="E28" i="2"/>
  <c r="E29" i="2"/>
  <c r="E30" i="2"/>
  <c r="E31" i="2"/>
  <c r="E32" i="2"/>
  <c r="E33" i="2"/>
  <c r="E34" i="2"/>
  <c r="E35" i="2"/>
  <c r="E36" i="2"/>
  <c r="E37" i="2"/>
  <c r="E38" i="2"/>
  <c r="F19" i="4"/>
  <c r="F20" i="4"/>
  <c r="F21" i="4"/>
  <c r="F22" i="4"/>
  <c r="F23" i="4"/>
  <c r="F24" i="4"/>
  <c r="F25" i="4"/>
  <c r="F26" i="4"/>
  <c r="F7" i="4"/>
  <c r="F16" i="4"/>
  <c r="F18" i="4"/>
  <c r="F6" i="4"/>
  <c r="H7" i="3" l="1"/>
</calcChain>
</file>

<file path=xl/sharedStrings.xml><?xml version="1.0" encoding="utf-8"?>
<sst xmlns="http://schemas.openxmlformats.org/spreadsheetml/2006/main" count="2733" uniqueCount="612">
  <si>
    <t/>
  </si>
  <si>
    <t>1. Доходы бюджета</t>
  </si>
  <si>
    <t>Исполнено</t>
  </si>
  <si>
    <t>Наименование показателя</t>
  </si>
  <si>
    <t>Код дохода по бюджетной классификации</t>
  </si>
  <si>
    <t>1</t>
  </si>
  <si>
    <t>Доходы бюджета - Всего</t>
  </si>
  <si>
    <t>-</t>
  </si>
  <si>
    <t>НАЛОГИ НА ПРИБЫЛЬ, ДОХОДЫ</t>
  </si>
  <si>
    <t>Налог на прибыль организаций</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</si>
  <si>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</si>
  <si>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</si>
  <si>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</si>
  <si>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</si>
  <si>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</si>
  <si>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</si>
  <si>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</si>
  <si>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</si>
  <si>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</si>
  <si>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</si>
  <si>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</si>
  <si>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</si>
  <si>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</si>
  <si>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</si>
  <si>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</si>
  <si>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</si>
  <si>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</si>
  <si>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</si>
  <si>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</si>
  <si>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</si>
  <si>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</si>
  <si>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</si>
  <si>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</si>
  <si>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</si>
  <si>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</si>
  <si>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</si>
  <si>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</si>
  <si>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</si>
  <si>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</si>
  <si>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</si>
  <si>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ОКАЗАНИЯ ПЛАТНЫХ УСЛУГ И КОМПЕНСАЦИИ ЗАТРАТ ГОСУДАРСТВА</t>
  </si>
  <si>
    <t>Прочие доходы от оказания платных услуг (работ)</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</si>
  <si>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</si>
  <si>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</si>
  <si>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ОТ ПРОДАЖИ МАТЕРИАЛЬНЫХ И НЕМАТЕРИАЛЬНЫХ АКТИВОВ</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</si>
  <si>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</si>
  <si>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</si>
  <si>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</si>
  <si>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</si>
  <si>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</si>
  <si>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</si>
  <si>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</si>
  <si>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</si>
  <si>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</si>
  <si>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</si>
  <si>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</si>
  <si>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</si>
  <si>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</si>
  <si>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</si>
  <si>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</si>
  <si>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</si>
  <si>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</si>
  <si>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</si>
  <si>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</si>
  <si>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</si>
  <si>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</si>
  <si>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</si>
  <si>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</si>
  <si>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</si>
  <si>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</si>
  <si>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</si>
  <si>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</si>
  <si>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</si>
  <si>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</si>
  <si>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</si>
  <si>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ПРОЧИЕ НЕНАЛОГОВЫЕ ДОХОДЫ</t>
  </si>
  <si>
    <t>Невыясненные поступления</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</si>
  <si>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</si>
  <si>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</si>
  <si>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</si>
  <si>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</si>
  <si>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поддержку мер по обеспечению сбалансированности бюджетов</t>
  </si>
  <si>
    <t>Прочие дотации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</si>
  <si>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</si>
  <si>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</si>
  <si>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</si>
  <si>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Прочие субсидии</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</si>
  <si>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</si>
  <si>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</si>
  <si>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</si>
  <si>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</si>
  <si>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</si>
  <si>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Иные межбюджетные трансферты</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</si>
  <si>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</si>
  <si>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</si>
  <si>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</si>
  <si>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</si>
  <si>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Прочие межбюджетные трансферты, передаваемые бюджетам</t>
  </si>
  <si>
    <t>БЕЗВОЗМЕЗДНЫЕ ПОСТУПЛЕНИЯ ОТ НЕГОСУДАРСТВЕННЫХ ОРГАНИЗАЦИЙ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</si>
  <si>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</si>
  <si>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</si>
  <si>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</si>
  <si>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2. Расходы бюджета</t>
  </si>
  <si>
    <t>Код расхода по бюджетной классификации</t>
  </si>
  <si>
    <t>Функционирование высшего должностного лица субъекта Российской Федерации и муниципального образования</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</si>
  <si>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</si>
  <si>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</si>
  <si>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</si>
  <si>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</si>
  <si>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</si>
  <si>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Иные выплаты государственных (муниципальных) органов привлекаемым лицам</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</si>
  <si>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</si>
  <si>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</si>
  <si>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сфере информационно-коммуникационных технологий</t>
  </si>
  <si>
    <t>Прочая закупка товаров, работ и услуг</t>
  </si>
  <si>
    <t>Закупка энергетических ресурсов</t>
  </si>
  <si>
    <t>Социальное обеспечение и иные выплаты населению</t>
  </si>
  <si>
    <t>Премии и гранты</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</si>
  <si>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</si>
  <si>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</si>
  <si>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</si>
  <si>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</si>
  <si>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товаров, работ и услуг в целях капитального ремонта государственного (муниципального) имущества</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</si>
  <si>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</si>
  <si>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</si>
  <si>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Иные выплаты населению</t>
  </si>
  <si>
    <t>Капитальные вложения в объекты государственной (муниципальной) собственности</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</si>
  <si>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</si>
  <si>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</si>
  <si>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налога на имущество организаций и земельного налога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</si>
  <si>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</si>
  <si>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</si>
  <si>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</si>
  <si>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</si>
  <si>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</si>
  <si>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</si>
  <si>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</si>
  <si>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</si>
  <si>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Субсидии бюджетным учреждениям</t>
  </si>
  <si>
    <t>Субсидии бюджетным учреждениям на иные цели</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</si>
  <si>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</si>
  <si>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</si>
  <si>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Субсидии (гранты в форме субсидий), не подлежащие казначейскому сопровождению</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</si>
  <si>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</si>
  <si>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</si>
  <si>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</si>
  <si>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</si>
  <si>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Транспорт</t>
  </si>
  <si>
    <t>Дорожное хозяйство (дорожные фонды)</t>
  </si>
  <si>
    <t>Связь и информатика</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</si>
  <si>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</si>
  <si>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Другие вопросы в области национальной экономики</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</si>
  <si>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</si>
  <si>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Жилищное хозяйство</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</si>
  <si>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</si>
  <si>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</si>
  <si>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Другие вопросы в области жилищно-коммунального хозяйства</t>
  </si>
  <si>
    <t>Охрана объектов растительного и животного мира и среды их обитания</t>
  </si>
  <si>
    <t>Дошкольное образование</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</si>
  <si>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</si>
  <si>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</si>
  <si>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</si>
  <si>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Профессиональная подготовка, переподготовка и повышение квалификации</t>
  </si>
  <si>
    <t>Молодежная политика</t>
  </si>
  <si>
    <t>Другие вопросы в области образования</t>
  </si>
  <si>
    <t>Приобретение товаров, работ и услуг в пользу граждан в целях их социального обеспечения</t>
  </si>
  <si>
    <t>Культура</t>
  </si>
  <si>
    <t>Другие вопросы в области культуры, кинематографии</t>
  </si>
  <si>
    <t>Пенсионное обеспечение</t>
  </si>
  <si>
    <t>Публичные нормативные социальные выплаты гражданам</t>
  </si>
  <si>
    <t>Иные пенсии, социальные доплаты к пенсиям</t>
  </si>
  <si>
    <t>Социальное обеспечение населения</t>
  </si>
  <si>
    <t>Пособия, компенсации, меры социальной поддержки по публичным нормативным обязательствам</t>
  </si>
  <si>
    <t>Субсидии гражданам на приобретение жилья</t>
  </si>
  <si>
    <t>Охрана семьи и детства</t>
  </si>
  <si>
    <t>Другие вопросы в области социальной политики</t>
  </si>
  <si>
    <t>3. Источники финансирования дефицита бюджета</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</si>
  <si>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</si>
  <si>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</si>
  <si>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</si>
  <si>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</si>
  <si>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Увеличение остатков средств бюджетов</t>
  </si>
  <si>
    <t>Увеличение прочих остатков средств бюджетов</t>
  </si>
  <si>
    <t>Увеличение прочих остатков денежных средств бюджетов</t>
  </si>
  <si>
    <t>Уменьшение остатков средств бюджетов</t>
  </si>
  <si>
    <t>Уменьшение прочих остатков средств бюджетов</t>
  </si>
  <si>
    <t>Уменьшение прочих остатков денежных средств бюджетов</t>
  </si>
  <si>
    <t>% исполнения</t>
  </si>
  <si>
    <t>(рублей)</t>
  </si>
  <si>
    <t>План</t>
  </si>
  <si>
    <t>Привлечение бюджетных кредитов из других бюджетов бюджетной системы Российской Федерации в валюте Российской Федерации</t>
  </si>
  <si>
    <t>НАЛОГИ НА ИМУЩЕСТВО</t>
  </si>
  <si>
    <t>Земельный налог</t>
  </si>
  <si>
    <t>Земельный налог с физических лиц</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</si>
  <si>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</si>
  <si>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</si>
  <si>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</si>
  <si>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00085000000000000000</t>
  </si>
  <si>
    <t>НАЛОГОВЫЕ И НЕНАЛОГОВЫЕ ДОХОДЫ</t>
  </si>
  <si>
    <t>00010000000000000000</t>
  </si>
  <si>
    <t>00010100000000000000</t>
  </si>
  <si>
    <t>00010101000000000110</t>
  </si>
  <si>
    <t>Налог на прибыль организаций, зачисляемый в бюджеты бюджетной системы Российской Федерации по соответствующим ставкам</t>
  </si>
  <si>
    <t>00010101010000000110</t>
  </si>
  <si>
    <t>00010101012020000110</t>
  </si>
  <si>
    <t>00010101130010000110</t>
  </si>
  <si>
    <t>00010102000010000110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</si>
  <si>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</si>
  <si>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</si>
  <si>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00010102020010000110</t>
  </si>
  <si>
    <t>00010102030010000110</t>
  </si>
  <si>
    <t>00010102040010000110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</si>
  <si>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</si>
  <si>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00010102080010000110</t>
  </si>
  <si>
    <t>00010102130010000110</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</si>
  <si>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</si>
  <si>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</si>
  <si>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</si>
  <si>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</si>
  <si>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</si>
  <si>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</si>
  <si>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00010102230010000110</t>
  </si>
  <si>
    <t>00010300000000000000</t>
  </si>
  <si>
    <t>00010302000010000110</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</si>
  <si>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</si>
  <si>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</si>
  <si>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</si>
  <si>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</si>
  <si>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</si>
  <si>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</si>
  <si>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</si>
  <si>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</si>
  <si>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</si>
  <si>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</si>
  <si>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</si>
  <si>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</si>
  <si>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00010500000000000000</t>
  </si>
  <si>
    <t>00010501000000000110</t>
  </si>
  <si>
    <t>00010501010010000110</t>
  </si>
  <si>
    <t>00010501011010000110</t>
  </si>
  <si>
    <t>00010501020010000110</t>
  </si>
  <si>
    <t>00010501021010000110</t>
  </si>
  <si>
    <t>00010503000010000110</t>
  </si>
  <si>
    <t>00010503010010000110</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</si>
  <si>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</si>
  <si>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</si>
  <si>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</si>
  <si>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</si>
  <si>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</si>
  <si>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</si>
  <si>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</si>
  <si>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</si>
  <si>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</si>
  <si>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</si>
  <si>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</si>
  <si>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</si>
  <si>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</si>
  <si>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</si>
  <si>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</si>
  <si>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</si>
  <si>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00010800000000000000</t>
  </si>
  <si>
    <t>00010803000010000110</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</si>
  <si>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</si>
  <si>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</si>
  <si>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</si>
  <si>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</si>
  <si>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</si>
  <si>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00011100000000000000</t>
  </si>
  <si>
    <t>00011103000000000120</t>
  </si>
  <si>
    <t>Проценты, полученные от предоставления бюджетных кредитов внутри страны за счет средств бюджетов муниципальных округов</t>
  </si>
  <si>
    <t>00011103040140000120</t>
  </si>
  <si>
    <t>00011105000000000120</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</si>
  <si>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</si>
  <si>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</si>
  <si>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</si>
  <si>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</si>
  <si>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</si>
  <si>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</si>
  <si>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</si>
  <si>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</si>
  <si>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</si>
  <si>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</si>
  <si>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</si>
  <si>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</si>
  <si>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</si>
  <si>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00011107000000000120</t>
  </si>
  <si>
    <t>00011107010000000120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</si>
  <si>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</si>
  <si>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00011107014140000120</t>
  </si>
  <si>
    <t>00011300000000000000</t>
  </si>
  <si>
    <t>Доходы от оказания платных услуг (работ)</t>
  </si>
  <si>
    <t>00011301000000000130</t>
  </si>
  <si>
    <t>00011301990000000130</t>
  </si>
  <si>
    <t>Прочие доходы от оказания платных услуг (работ) получателями средств бюджетов муниципальных округов</t>
  </si>
  <si>
    <t>00011301994140000130</t>
  </si>
  <si>
    <t>00011302000000000130</t>
  </si>
  <si>
    <t>00011302060000000130</t>
  </si>
  <si>
    <t>Доходы, поступающие в порядке возмещения расходов, понесенных в связи с эксплуатацией имущества муниципальных округов</t>
  </si>
  <si>
    <t>00011302064140000130</t>
  </si>
  <si>
    <t>Прочие доходы от компенсации затрат государства</t>
  </si>
  <si>
    <t>00011302990000000130</t>
  </si>
  <si>
    <t>Прочие доходы от компенсации затрат бюджетов муниципальных округов</t>
  </si>
  <si>
    <t>00011302994140000130</t>
  </si>
  <si>
    <t>00011400000000000000</t>
  </si>
  <si>
    <t>00011406000000000430</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</si>
  <si>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</si>
  <si>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</si>
  <si>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</si>
  <si>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00011600000000000000</t>
  </si>
  <si>
    <t>00011601000010000140</t>
  </si>
  <si>
    <t>00011601050010000140</t>
  </si>
  <si>
    <t>00011601053010000140</t>
  </si>
  <si>
    <t>00011601060010000140</t>
  </si>
  <si>
    <t>00011601063010000140</t>
  </si>
  <si>
    <t>00011601070010000140</t>
  </si>
  <si>
    <t>00011601073010000140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</si>
  <si>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</si>
  <si>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</si>
  <si>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</si>
  <si>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00011601083010000140</t>
  </si>
  <si>
    <t>00011601130010000140</t>
  </si>
  <si>
    <t>00011601133010000140</t>
  </si>
  <si>
    <t>00011601140010000140</t>
  </si>
  <si>
    <t>00011601143010000140</t>
  </si>
  <si>
    <t>00011601150010000140</t>
  </si>
  <si>
    <t>00011601153010000140</t>
  </si>
  <si>
    <t>00011601170010000140</t>
  </si>
  <si>
    <t>00011601173010000140</t>
  </si>
  <si>
    <t>00011601190010000140</t>
  </si>
  <si>
    <t>00011601193010000140</t>
  </si>
  <si>
    <t>00011601200010000140</t>
  </si>
  <si>
    <t>00011601203010000140</t>
  </si>
  <si>
    <t>Административные штрафы, установленные законами субъектов Российской Федерации об административных правонарушениях</t>
  </si>
  <si>
    <t>00011602000020000140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</si>
  <si>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</si>
  <si>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00011602020020000140</t>
  </si>
  <si>
    <t>00011607000000000140</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</si>
  <si>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</si>
  <si>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</si>
  <si>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00011607010140000140</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</si>
  <si>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</si>
  <si>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</si>
  <si>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00011607090140000140</t>
  </si>
  <si>
    <t>00011610000000000140</t>
  </si>
  <si>
    <t>00011610120000000140</t>
  </si>
  <si>
    <t>00011610123010000140</t>
  </si>
  <si>
    <t>00011611000010000140</t>
  </si>
  <si>
    <t>00011611050010000140</t>
  </si>
  <si>
    <t>00011611130010000140</t>
  </si>
  <si>
    <t>00011700000000000000</t>
  </si>
  <si>
    <t>00011701000000000180</t>
  </si>
  <si>
    <t>Невыясненные поступления, зачисляемые в бюджеты муниципальных округов</t>
  </si>
  <si>
    <t>00011701040140000180</t>
  </si>
  <si>
    <t>00020000000000000000</t>
  </si>
  <si>
    <t>00020200000000000000</t>
  </si>
  <si>
    <t>00020210000000000150</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</si>
  <si>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</si>
  <si>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</si>
  <si>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</si>
  <si>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00020215002000000150</t>
  </si>
  <si>
    <t>Дотации бюджетам муниципальных округов на поддержку мер по обеспечению сбалансированности бюджетов</t>
  </si>
  <si>
    <t>00020215002140000150</t>
  </si>
  <si>
    <t>00020219999000000150</t>
  </si>
  <si>
    <t>Прочие дотации бюджетам муниципальных округов</t>
  </si>
  <si>
    <t>00020219999140000150</t>
  </si>
  <si>
    <t>00020220000000000150</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</si>
  <si>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</si>
  <si>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</si>
  <si>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</si>
  <si>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00020225519000000150</t>
  </si>
  <si>
    <t>Субсидии бюджетам муниципальных округов на поддержку отрасли культуры</t>
  </si>
  <si>
    <t>00020225519140000150</t>
  </si>
  <si>
    <t>00020229999000000150</t>
  </si>
  <si>
    <t>Прочие субсидии бюджетам муниципальных округов</t>
  </si>
  <si>
    <t>00020229999140000150</t>
  </si>
  <si>
    <t>00020230000000000150</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</si>
  <si>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</si>
  <si>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</si>
  <si>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</si>
  <si>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</si>
  <si>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</si>
  <si>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</si>
  <si>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</si>
  <si>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</si>
  <si>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</si>
  <si>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</si>
  <si>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</si>
  <si>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</si>
  <si>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</si>
  <si>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</si>
  <si>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</si>
  <si>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</si>
  <si>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00020240000000000150</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</si>
  <si>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</si>
  <si>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</si>
  <si>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</si>
  <si>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00020245179000000150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</si>
  <si>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</si>
  <si>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00020245179140000150</t>
  </si>
  <si>
    <t>00020245303000000150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</si>
  <si>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</si>
  <si>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00020245303140000150</t>
  </si>
  <si>
    <t>00020245519000000150</t>
  </si>
  <si>
    <t>Межбюджетные трансферты, передаваемые бюджетам муниципальных округов на поддержку отрасли культуры</t>
  </si>
  <si>
    <t>00020245519140000150</t>
  </si>
  <si>
    <t>00020249999000000150</t>
  </si>
  <si>
    <t>Прочие межбюджетные трансферты, передаваемые бюджетам муниципальных округов</t>
  </si>
  <si>
    <t>00020249999140000150</t>
  </si>
  <si>
    <t>00020400000000000000</t>
  </si>
  <si>
    <t>Безвозмездные поступления от негосударственных организаций в бюджеты муниципальных округов</t>
  </si>
  <si>
    <t>00020404000140000150</t>
  </si>
  <si>
    <t>Прочие безвозмездные поступления от негосударственных организаций в бюджеты муниципальных округов</t>
  </si>
  <si>
    <t>00020404099140000150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</si>
  <si>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</si>
  <si>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00020800000000000000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</si>
  <si>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</si>
  <si>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00020804000140000150</t>
  </si>
  <si>
    <t>00021800000000000000</t>
  </si>
  <si>
    <t>00021800000000000150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</si>
  <si>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</si>
  <si>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</si>
  <si>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</si>
  <si>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00021804000140000150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</si>
  <si>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</si>
  <si>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00021804030140000150</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</si>
  <si>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</si>
  <si>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</si>
  <si>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</si>
  <si>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</si>
  <si>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00021925304140000150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</si>
  <si>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</si>
  <si>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00021935118140000150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</si>
  <si>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</si>
  <si>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00021945050140000150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</si>
  <si>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</si>
  <si>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00021945179140000150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</si>
  <si>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</si>
  <si>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00021945303140000150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</si>
  <si>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</si>
  <si>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</si>
  <si>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Адм</t>
  </si>
  <si>
    <t>РзПр</t>
  </si>
  <si>
    <t>ЦСР</t>
  </si>
  <si>
    <t>ВР</t>
  </si>
  <si>
    <t>Расходы - всего</t>
  </si>
  <si>
    <t>000</t>
  </si>
  <si>
    <t>9600</t>
  </si>
  <si>
    <t>0000000000</t>
  </si>
  <si>
    <t>ОБЩЕГОСУДАРСТВЕННЫЕ ВОПРОСЫ</t>
  </si>
  <si>
    <t>0100</t>
  </si>
  <si>
    <t>0102</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</si>
  <si>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</si>
  <si>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</si>
  <si>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120</t>
  </si>
  <si>
    <t>121</t>
  </si>
  <si>
    <t>122</t>
  </si>
  <si>
    <t>129</t>
  </si>
  <si>
    <t>0103</t>
  </si>
  <si>
    <t>123</t>
  </si>
  <si>
    <t>200</t>
  </si>
  <si>
    <t>240</t>
  </si>
  <si>
    <t>242</t>
  </si>
  <si>
    <t>244</t>
  </si>
  <si>
    <t>247</t>
  </si>
  <si>
    <t>300</t>
  </si>
  <si>
    <t>350</t>
  </si>
  <si>
    <t>800</t>
  </si>
  <si>
    <t>850</t>
  </si>
  <si>
    <t>853</t>
  </si>
  <si>
    <t>0104</t>
  </si>
  <si>
    <t>243</t>
  </si>
  <si>
    <t>320</t>
  </si>
  <si>
    <t>321</t>
  </si>
  <si>
    <t>830</t>
  </si>
  <si>
    <t>831</t>
  </si>
  <si>
    <t>851</t>
  </si>
  <si>
    <t>Уплата прочих налогов, сборов</t>
  </si>
  <si>
    <t>852</t>
  </si>
  <si>
    <t>Судебная система</t>
  </si>
  <si>
    <t>0105</t>
  </si>
  <si>
    <t>0106</t>
  </si>
  <si>
    <t>0111</t>
  </si>
  <si>
    <t>870</t>
  </si>
  <si>
    <t>0113</t>
  </si>
  <si>
    <t>110</t>
  </si>
  <si>
    <t>111</t>
  </si>
  <si>
    <t>112</t>
  </si>
  <si>
    <t>119</t>
  </si>
  <si>
    <t>400</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</si>
  <si>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</si>
  <si>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</si>
  <si>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</si>
  <si>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</si>
  <si>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Предоставление субсидий бюджетным, автономным учреждениям и иным некоммерческим организациям</t>
  </si>
  <si>
    <t>600</t>
  </si>
  <si>
    <t>610</t>
  </si>
  <si>
    <t>612</t>
  </si>
  <si>
    <t>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</si>
  <si>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</si>
  <si>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</si>
  <si>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630</t>
  </si>
  <si>
    <t>633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</si>
  <si>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</si>
  <si>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</si>
  <si>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</si>
  <si>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</si>
  <si>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</si>
  <si>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</si>
  <si>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0310</t>
  </si>
  <si>
    <t>0314</t>
  </si>
  <si>
    <t>НАЦИОНАЛЬНАЯ ЭКОНОМИКА</t>
  </si>
  <si>
    <t>0400</t>
  </si>
  <si>
    <t>0405</t>
  </si>
  <si>
    <t>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</si>
  <si>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</si>
  <si>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</si>
  <si>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0408</t>
  </si>
  <si>
    <t>0409</t>
  </si>
  <si>
    <t>0410</t>
  </si>
  <si>
    <t>611</t>
  </si>
  <si>
    <t>0412</t>
  </si>
  <si>
    <t>813</t>
  </si>
  <si>
    <t>ЖИЛИЩНО-КОММУНАЛЬНОЕ ХОЗЯЙСТВО</t>
  </si>
  <si>
    <t>0500</t>
  </si>
  <si>
    <t>0501</t>
  </si>
  <si>
    <t>412</t>
  </si>
  <si>
    <t>0502</t>
  </si>
  <si>
    <t>Благоустройство</t>
  </si>
  <si>
    <t>0503</t>
  </si>
  <si>
    <t>0505</t>
  </si>
  <si>
    <t>ОХРАНА ОКРУЖАЮЩЕЙ СРЕДЫ</t>
  </si>
  <si>
    <t>0600</t>
  </si>
  <si>
    <t>0603</t>
  </si>
  <si>
    <t>ОБРАЗОВАНИЕ</t>
  </si>
  <si>
    <t>0700</t>
  </si>
  <si>
    <t>0701</t>
  </si>
  <si>
    <t>0702</t>
  </si>
  <si>
    <t>0703</t>
  </si>
  <si>
    <t>614</t>
  </si>
  <si>
    <t>0705</t>
  </si>
  <si>
    <t>0707</t>
  </si>
  <si>
    <t>0709</t>
  </si>
  <si>
    <t>323</t>
  </si>
  <si>
    <t>КУЛЬТУРА, КИНЕМАТОГРАФИЯ</t>
  </si>
  <si>
    <t>0800</t>
  </si>
  <si>
    <t>0801</t>
  </si>
  <si>
    <t>0804</t>
  </si>
  <si>
    <t>ЗДРАВООХРАНЕНИЕ</t>
  </si>
  <si>
    <t>0900</t>
  </si>
  <si>
    <t>Другие вопросы в области здравоохранения</t>
  </si>
  <si>
    <t>0909</t>
  </si>
  <si>
    <t>СОЦИАЛЬНАЯ ПОЛИТИКА</t>
  </si>
  <si>
    <t>1000</t>
  </si>
  <si>
    <t>1001</t>
  </si>
  <si>
    <t>310</t>
  </si>
  <si>
    <t>312</t>
  </si>
  <si>
    <t>1003</t>
  </si>
  <si>
    <t>313</t>
  </si>
  <si>
    <t>322</t>
  </si>
  <si>
    <t>1004</t>
  </si>
  <si>
    <t>1006</t>
  </si>
  <si>
    <t>360</t>
  </si>
  <si>
    <t>ФИЗИЧЕСКАЯ КУЛЬТУРА И СПОРТ</t>
  </si>
  <si>
    <t>1100</t>
  </si>
  <si>
    <t>Физическая культура</t>
  </si>
  <si>
    <t>1101</t>
  </si>
  <si>
    <t>ОБСЛУЖИВАНИЕ ГОСУДАРСТВЕННОГО (МУНИЦИПАЛЬНОГО) ДОЛГА</t>
  </si>
  <si>
    <t>1300</t>
  </si>
  <si>
    <t>Обслуживание государственного (муниципального) внутреннего долга</t>
  </si>
  <si>
    <t>1301</t>
  </si>
  <si>
    <t>Обслуживание государственного (муниципального) долга</t>
  </si>
  <si>
    <t>700</t>
  </si>
  <si>
    <t>Обслуживание муниципального долга</t>
  </si>
  <si>
    <t>730</t>
  </si>
  <si>
    <t>Результат исполнения бюджета (дефицит / профицит)</t>
  </si>
  <si>
    <t>7900</t>
  </si>
  <si>
    <t>ИТОГО</t>
  </si>
  <si>
    <t>500</t>
  </si>
  <si>
    <t>00090000000000000000</t>
  </si>
  <si>
    <t>ИСТОЧНИКИ ВНУТРЕННЕГО ФИНАНСИРОВАНИЯ ДЕФИЦИТОВ БЮДЖЕТОВ</t>
  </si>
  <si>
    <t>520</t>
  </si>
  <si>
    <t>00001000000000000000</t>
  </si>
  <si>
    <t>00001030100000000700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</si>
  <si>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</si>
  <si>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</si>
  <si>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</si>
  <si>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00001030100140000710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</si>
  <si>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</si>
  <si>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</si>
  <si>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00001060000000000000</t>
  </si>
  <si>
    <t>00001060500000000000</t>
  </si>
  <si>
    <t>00001060500000000600</t>
  </si>
  <si>
    <t>00001060501000000600</t>
  </si>
  <si>
    <t>Возврат бюджетных кредитов, предоставленных юридическим лицам из бюджетов муниципальных округов в валюте Российской Федерации</t>
  </si>
  <si>
    <t>00001060501140000640</t>
  </si>
  <si>
    <t>Изменение остатков средств</t>
  </si>
  <si>
    <t>Изменение остатков средств на счетах по учету средств бюджетов</t>
  </si>
  <si>
    <t>00001050000000000000</t>
  </si>
  <si>
    <t>710</t>
  </si>
  <si>
    <t>00001050000000000500</t>
  </si>
  <si>
    <t>00001050200000000500</t>
  </si>
  <si>
    <t>00001050201000000510</t>
  </si>
  <si>
    <t>Увеличение прочих остатков денежных средств бюджетов муниципальных округов</t>
  </si>
  <si>
    <t>00001050201140000510</t>
  </si>
  <si>
    <t>720</t>
  </si>
  <si>
    <t>00001050000000000600</t>
  </si>
  <si>
    <t>00001050200000000600</t>
  </si>
  <si>
    <t>00001050201000000610</t>
  </si>
  <si>
    <t>Уменьшение прочих остатков денежных средств бюджетов муниципальных округов</t>
  </si>
  <si>
    <t>00001050201140000610</t>
  </si>
  <si>
    <t>Код строки</t>
  </si>
  <si>
    <t xml:space="preserve">Код источника финансирования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</si>
</sst>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5">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6" xfId="1" applyFont="1" applyBorder="1" applyAlignment="1">
      <alignment horizontal="center" vertical="top" wrapText="1" readingOrder="1"/>
    </xf>
    <xf numFmtId="165" fontId="2" fillId="0" borderId="4" xfId="1" applyNumberFormat="1" applyFont="1" applyBorder="1" applyAlignment="1">
      <alignment horizontal="right" vertical="top" wrapText="1" readingOrder="1"/>
    </xf>
    <xf numFmtId="0" fontId="3" fillId="0" borderId="9" xfId="0" applyFont="1" applyFill="1" applyBorder="1" applyAlignment="1">
      <alignment horizontal="left" vertical="top" wrapText="1"/>
    </xf>
    <xf numFmtId="4" fontId="2" fillId="0" borderId="9" xfId="1" applyNumberFormat="1" applyFont="1" applyBorder="1" applyAlignment="1">
      <alignment horizontal="right" vertical="top" wrapText="1" readingOrder="1"/>
    </xf>
    <xf numFmtId="165" fontId="2" fillId="0" borderId="2" xfId="1" applyNumberFormat="1" applyFont="1" applyBorder="1" applyAlignment="1">
      <alignment horizontal="right" vertical="top" wrapText="1" readingOrder="1"/>
    </xf>
    <xf numFmtId="0" fontId="2" fillId="0" borderId="3" xfId="1" applyFont="1" applyBorder="1" applyAlignment="1">
      <alignment horizontal="left" vertical="top" wrapText="1" readingOrder="1"/>
    </xf>
    <xf numFmtId="165"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2" fillId="0" borderId="8" xfId="1" applyFont="1" applyBorder="1" applyAlignment="1">
      <alignment horizontal="center" vertical="center" wrapText="1" readingOrder="1"/>
    </xf>
    <xf numFmtId="0" fontId="2" fillId="0" borderId="7" xfId="1" applyFont="1" applyBorder="1" applyAlignment="1">
      <alignment horizontal="center" vertical="center" wrapText="1" readingOrder="1"/>
    </xf>
    <xf numFmtId="0" fontId="2" fillId="0" borderId="5" xfId="1" applyFont="1" applyBorder="1" applyAlignment="1">
      <alignment horizontal="center" vertical="center" wrapText="1" readingOrder="1"/>
    </xf>
    <xf numFmtId="0" fontId="2" fillId="0" borderId="9" xfId="1" applyFont="1" applyBorder="1" applyAlignment="1">
      <alignment horizontal="center" vertical="center" wrapText="1" readingOrder="1"/>
    </xf>
    <xf numFmtId="0" fontId="5" fillId="0" borderId="0" xfId="1" applyFont="1" applyAlignment="1">
      <alignment horizontal="center" vertical="center"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78"/>
  <sheetViews>
    <sheetView showGridLines="0" tabSelected="1" view="pageBreakPreview" zoomScale="80" zoomScaleNormal="100" zoomScaleSheetLayoutView="80" workbookViewId="0">
      <selection activeCell="A6" sqref="A6:XFD6"/>
    </sheetView>
  </sheetViews>
  <sheetFormatPr defaultColWidth="27.140625" defaultRowHeight="15.75" x14ac:dyDescent="0.25"/>
  <cols>
    <col min="1" max="1" width="98.85546875" style="9" customWidth="1"/>
    <col min="2" max="2" width="28.85546875" style="1" customWidth="1"/>
    <col min="3" max="3" width="19.85546875" style="1" customWidth="1"/>
    <col min="4" max="4" width="20.5703125" style="1" customWidth="1"/>
    <col min="5" max="5" width="14.140625" style="1" customWidth="1"/>
    <col min="6" max="16384" width="27.140625" style="1"/>
  </cols>
  <sheetData>
    <row r="1" spans="1:5" x14ac:dyDescent="0.25">
      <c r="A1" s="37" t="s">
        <v>0</v>
      </c>
      <c r="B1" s="37"/>
    </row>
    <row r="2" spans="1:5" ht="18.75" x14ac:dyDescent="0.25">
      <c r="A2" s="38" t="s">
        <v>1</v>
      </c>
      <c r="B2" s="38"/>
      <c r="C2" s="38"/>
      <c r="D2" s="38"/>
      <c r="E2" s="38"/>
    </row>
    <row r="3" spans="1:5" x14ac:dyDescent="0.25">
      <c r="A3" s="16"/>
      <c r="B3" s="2"/>
      <c r="C3" s="2"/>
      <c r="D3" s="2"/>
      <c r="E3" s="10" t="s">
        <v>188</v>
      </c>
    </row>
    <row r="4" spans="1:5" ht="31.5" x14ac:dyDescent="0.25">
      <c r="A4" s="3" t="s">
        <v>3</v>
      </c>
      <c r="B4" s="3" t="s">
        <v>4</v>
      </c>
      <c r="C4" s="3" t="s">
        <v>189</v>
      </c>
      <c r="D4" s="3" t="s">
        <v>2</v>
      </c>
      <c r="E4" s="3" t="s">
        <v>187</v>
      </c>
    </row>
    <row r="5" spans="1:5" x14ac:dyDescent="0.25">
      <c r="A5" s="14" t="s">
        <v>5</v>
      </c>
      <c r="B5" s="4">
        <v>2</v>
      </c>
      <c r="C5" s="4">
        <v>3</v>
      </c>
      <c r="D5" s="4">
        <v>4</v>
      </c>
      <c r="E5" s="4">
        <v>5</v>
      </c>
    </row>
    <row r="6" spans="1:5" s="9" customFormat="1" x14ac:dyDescent="0.25">
      <c r="A6" s="5" t="s">
        <v>6</v>
      </c>
      <c r="B6" s="6" t="s">
        <v>197</v>
      </c>
      <c r="C6" s="19">
        <v>11533221147.219999</v>
      </c>
      <c r="D6" s="19">
        <v>159690698.58000001</v>
      </c>
      <c r="E6" s="8">
        <f t="shared" ref="E6:E69" si="0">D6/C6*100</f>
        <v>1.3846149010893831</v>
      </c>
    </row>
    <row r="7" spans="1:5" s="9" customFormat="1" x14ac:dyDescent="0.25">
      <c r="A7" s="5" t="s">
        <v>198</v>
      </c>
      <c r="B7" s="6" t="s">
        <v>199</v>
      </c>
      <c r="C7" s="19">
        <v>1441842640</v>
      </c>
      <c r="D7" s="19">
        <v>45741008.969999999</v>
      </c>
      <c r="E7" s="8">
        <f t="shared" si="0"/>
        <v>3.1723995185771452</v>
      </c>
    </row>
    <row r="8" spans="1:5" s="9" customFormat="1" x14ac:dyDescent="0.25">
      <c r="A8" s="5" t="s">
        <v>8</v>
      </c>
      <c r="B8" s="6" t="s">
        <v>200</v>
      </c>
      <c r="C8" s="19">
        <v>1203946740</v>
      </c>
      <c r="D8" s="19">
        <v>38757249.619999997</v>
      </c>
      <c r="E8" s="8">
        <f t="shared" si="0"/>
        <v>3.2191830695102008</v>
      </c>
    </row>
    <row r="9" spans="1:5" s="9" customFormat="1" x14ac:dyDescent="0.25">
      <c r="A9" s="5" t="s">
        <v>9</v>
      </c>
      <c r="B9" s="6" t="s">
        <v>201</v>
      </c>
      <c r="C9" s="19">
        <v>81968900</v>
      </c>
      <c r="D9" s="19">
        <v>1999035.75</v>
      </c>
      <c r="E9" s="8">
        <f t="shared" si="0"/>
        <v>2.4387734250429127</v>
      </c>
    </row>
    <row r="10" spans="1:5" s="9" customFormat="1" ht="31.5" x14ac:dyDescent="0.25">
      <c r="A10" s="5" t="s">
        <v>202</v>
      </c>
      <c r="B10" s="6" t="s">
        <v>203</v>
      </c>
      <c r="C10" s="19">
        <v>34903800</v>
      </c>
      <c r="D10" s="19">
        <v>1999035.75</v>
      </c>
      <c r="E10" s="8">
        <f t="shared" si="0"/>
        <v>5.7272725319306206</v>
      </c>
    </row>
    <row r="11" spans="1:5" s="9" customFormat="1" ht="110.25" x14ac:dyDescent="0.25">
      <c r="A11" s="5" t="s">
        <v>10</v>
      </c>
      <c r="B11" s="6" t="s">
        <v>204</v>
      </c>
      <c r="C11" s="19">
        <v>34903800</v>
      </c>
      <c r="D11" s="19">
        <v>1999035.75</v>
      </c>
      <c r="E11" s="8">
        <f t="shared" si="0"/>
        <v>5.7272725319306206</v>
      </c>
    </row>
    <row r="12" spans="1:5" s="9" customFormat="1" ht="94.5" x14ac:dyDescent="0.25">
      <c r="A12" s="5" t="s">
        <v>11</v>
      </c>
      <c r="B12" s="6" t="s">
        <v>205</v>
      </c>
      <c r="C12" s="19">
        <v>47065100</v>
      </c>
      <c r="D12" s="19">
        <v>0</v>
      </c>
      <c r="E12" s="8">
        <f t="shared" si="0"/>
        <v>0</v>
      </c>
    </row>
    <row r="13" spans="1:5" s="9" customFormat="1" x14ac:dyDescent="0.25">
      <c r="A13" s="5" t="s">
        <v>12</v>
      </c>
      <c r="B13" s="6" t="s">
        <v>206</v>
      </c>
      <c r="C13" s="19">
        <v>1121977840</v>
      </c>
      <c r="D13" s="19">
        <v>36758213.869999997</v>
      </c>
      <c r="E13" s="8">
        <f t="shared" si="0"/>
        <v>3.2761978498612767</v>
      </c>
    </row>
    <row r="14" spans="1:5" s="9" customFormat="1" ht="173.25" x14ac:dyDescent="0.25">
      <c r="A14" s="5" t="s">
        <v>207</v>
      </c>
      <c r="B14" s="6" t="s">
        <v>208</v>
      </c>
      <c r="C14" s="19">
        <v>672650240</v>
      </c>
      <c r="D14" s="19">
        <v>23040412.129999999</v>
      </c>
      <c r="E14" s="8">
        <f t="shared" si="0"/>
        <v>3.4253183541568344</v>
      </c>
    </row>
    <row r="15" spans="1:5" s="9" customFormat="1" ht="110.25" x14ac:dyDescent="0.25">
      <c r="A15" s="5" t="s">
        <v>13</v>
      </c>
      <c r="B15" s="6" t="s">
        <v>209</v>
      </c>
      <c r="C15" s="19">
        <v>352400</v>
      </c>
      <c r="D15" s="19">
        <v>0</v>
      </c>
      <c r="E15" s="8">
        <f t="shared" si="0"/>
        <v>0</v>
      </c>
    </row>
    <row r="16" spans="1:5" s="9" customFormat="1" ht="94.5" x14ac:dyDescent="0.25">
      <c r="A16" s="5" t="s">
        <v>14</v>
      </c>
      <c r="B16" s="6" t="s">
        <v>210</v>
      </c>
      <c r="C16" s="19">
        <v>3020700</v>
      </c>
      <c r="D16" s="19">
        <v>29171.78</v>
      </c>
      <c r="E16" s="8">
        <f t="shared" si="0"/>
        <v>0.96572913563081397</v>
      </c>
    </row>
    <row r="17" spans="1:5" s="9" customFormat="1" ht="63" x14ac:dyDescent="0.25">
      <c r="A17" s="11" t="s">
        <v>15</v>
      </c>
      <c r="B17" s="6" t="s">
        <v>211</v>
      </c>
      <c r="C17" s="19">
        <v>356900</v>
      </c>
      <c r="D17" s="19">
        <v>0</v>
      </c>
      <c r="E17" s="8">
        <f t="shared" si="0"/>
        <v>0</v>
      </c>
    </row>
    <row r="18" spans="1:5" s="9" customFormat="1" ht="236.25" x14ac:dyDescent="0.25">
      <c r="A18" s="5" t="s">
        <v>212</v>
      </c>
      <c r="B18" s="6" t="s">
        <v>213</v>
      </c>
      <c r="C18" s="19">
        <v>1308400</v>
      </c>
      <c r="D18" s="19">
        <v>229769.54</v>
      </c>
      <c r="E18" s="8">
        <f t="shared" si="0"/>
        <v>17.561108223784778</v>
      </c>
    </row>
    <row r="19" spans="1:5" s="9" customFormat="1" ht="78.75" x14ac:dyDescent="0.25">
      <c r="A19" s="5" t="s">
        <v>194</v>
      </c>
      <c r="B19" s="6" t="s">
        <v>214</v>
      </c>
      <c r="C19" s="19">
        <v>1432100</v>
      </c>
      <c r="D19" s="19">
        <v>-129495.9</v>
      </c>
      <c r="E19" s="8">
        <f t="shared" si="0"/>
        <v>-9.0423783255359247</v>
      </c>
    </row>
    <row r="20" spans="1:5" s="9" customFormat="1" ht="78.75" x14ac:dyDescent="0.25">
      <c r="A20" s="5" t="s">
        <v>195</v>
      </c>
      <c r="B20" s="6" t="s">
        <v>215</v>
      </c>
      <c r="C20" s="19">
        <v>2968900</v>
      </c>
      <c r="D20" s="19">
        <v>123885.06</v>
      </c>
      <c r="E20" s="8">
        <f t="shared" si="0"/>
        <v>4.1727596079355989</v>
      </c>
    </row>
    <row r="21" spans="1:5" s="9" customFormat="1" ht="204.75" x14ac:dyDescent="0.25">
      <c r="A21" s="5" t="s">
        <v>216</v>
      </c>
      <c r="B21" s="6" t="s">
        <v>217</v>
      </c>
      <c r="C21" s="19">
        <v>24900</v>
      </c>
      <c r="D21" s="19">
        <v>0</v>
      </c>
      <c r="E21" s="8">
        <f t="shared" si="0"/>
        <v>0</v>
      </c>
    </row>
    <row r="22" spans="1:5" s="9" customFormat="1" ht="47.25" x14ac:dyDescent="0.25">
      <c r="A22" s="5" t="s">
        <v>218</v>
      </c>
      <c r="B22" s="6" t="s">
        <v>219</v>
      </c>
      <c r="C22" s="19">
        <v>439863300</v>
      </c>
      <c r="D22" s="19">
        <v>13463578.16</v>
      </c>
      <c r="E22" s="8">
        <f t="shared" si="0"/>
        <v>3.0608550792939537</v>
      </c>
    </row>
    <row r="23" spans="1:5" s="9" customFormat="1" ht="47.25" x14ac:dyDescent="0.25">
      <c r="A23" s="5" t="s">
        <v>220</v>
      </c>
      <c r="B23" s="6" t="s">
        <v>221</v>
      </c>
      <c r="C23" s="19">
        <v>0</v>
      </c>
      <c r="D23" s="19">
        <v>893.1</v>
      </c>
      <c r="E23" s="8" t="e">
        <f t="shared" si="0"/>
        <v>#DIV/0!</v>
      </c>
    </row>
    <row r="24" spans="1:5" s="9" customFormat="1" ht="31.5" x14ac:dyDescent="0.25">
      <c r="A24" s="5" t="s">
        <v>16</v>
      </c>
      <c r="B24" s="6" t="s">
        <v>222</v>
      </c>
      <c r="C24" s="19">
        <v>62373900</v>
      </c>
      <c r="D24" s="19">
        <v>4969594.9400000004</v>
      </c>
      <c r="E24" s="8">
        <f t="shared" si="0"/>
        <v>7.9674269846842991</v>
      </c>
    </row>
    <row r="25" spans="1:5" s="9" customFormat="1" ht="31.5" x14ac:dyDescent="0.25">
      <c r="A25" s="5" t="s">
        <v>17</v>
      </c>
      <c r="B25" s="6" t="s">
        <v>223</v>
      </c>
      <c r="C25" s="19">
        <v>62373900</v>
      </c>
      <c r="D25" s="19">
        <v>4969594.9400000004</v>
      </c>
      <c r="E25" s="8">
        <f t="shared" si="0"/>
        <v>7.9674269846842991</v>
      </c>
    </row>
    <row r="26" spans="1:5" s="9" customFormat="1" ht="47.25" x14ac:dyDescent="0.25">
      <c r="A26" s="5" t="s">
        <v>18</v>
      </c>
      <c r="B26" s="6" t="s">
        <v>224</v>
      </c>
      <c r="C26" s="19">
        <v>32307700</v>
      </c>
      <c r="D26" s="19">
        <v>2493383.6</v>
      </c>
      <c r="E26" s="8">
        <f t="shared" si="0"/>
        <v>7.717614067234746</v>
      </c>
    </row>
    <row r="27" spans="1:5" s="9" customFormat="1" ht="78.75" x14ac:dyDescent="0.25">
      <c r="A27" s="5" t="s">
        <v>225</v>
      </c>
      <c r="B27" s="6" t="s">
        <v>226</v>
      </c>
      <c r="C27" s="19">
        <v>32307700</v>
      </c>
      <c r="D27" s="19">
        <v>2493383.6</v>
      </c>
      <c r="E27" s="8">
        <f t="shared" si="0"/>
        <v>7.717614067234746</v>
      </c>
    </row>
    <row r="28" spans="1:5" s="9" customFormat="1" ht="63" x14ac:dyDescent="0.25">
      <c r="A28" s="5" t="s">
        <v>19</v>
      </c>
      <c r="B28" s="6" t="s">
        <v>227</v>
      </c>
      <c r="C28" s="19">
        <v>153300</v>
      </c>
      <c r="D28" s="19">
        <v>12763.62</v>
      </c>
      <c r="E28" s="8">
        <f t="shared" si="0"/>
        <v>8.325909980430529</v>
      </c>
    </row>
    <row r="29" spans="1:5" s="9" customFormat="1" ht="94.5" x14ac:dyDescent="0.25">
      <c r="A29" s="5" t="s">
        <v>228</v>
      </c>
      <c r="B29" s="6" t="s">
        <v>229</v>
      </c>
      <c r="C29" s="19">
        <v>153300</v>
      </c>
      <c r="D29" s="19">
        <v>12763.62</v>
      </c>
      <c r="E29" s="8">
        <f t="shared" si="0"/>
        <v>8.325909980430529</v>
      </c>
    </row>
    <row r="30" spans="1:5" s="9" customFormat="1" ht="47.25" x14ac:dyDescent="0.25">
      <c r="A30" s="5" t="s">
        <v>20</v>
      </c>
      <c r="B30" s="6" t="s">
        <v>230</v>
      </c>
      <c r="C30" s="19">
        <v>32299300</v>
      </c>
      <c r="D30" s="19">
        <v>2715313.64</v>
      </c>
      <c r="E30" s="8">
        <f t="shared" si="0"/>
        <v>8.4067259661974099</v>
      </c>
    </row>
    <row r="31" spans="1:5" s="9" customFormat="1" ht="78.75" x14ac:dyDescent="0.25">
      <c r="A31" s="5" t="s">
        <v>231</v>
      </c>
      <c r="B31" s="6" t="s">
        <v>232</v>
      </c>
      <c r="C31" s="19">
        <v>32299300</v>
      </c>
      <c r="D31" s="19">
        <v>2715313.64</v>
      </c>
      <c r="E31" s="8">
        <f t="shared" si="0"/>
        <v>8.4067259661974099</v>
      </c>
    </row>
    <row r="32" spans="1:5" s="9" customFormat="1" ht="47.25" x14ac:dyDescent="0.25">
      <c r="A32" s="5" t="s">
        <v>21</v>
      </c>
      <c r="B32" s="6" t="s">
        <v>233</v>
      </c>
      <c r="C32" s="19">
        <v>-2386400</v>
      </c>
      <c r="D32" s="19">
        <v>-251865.92</v>
      </c>
      <c r="E32" s="8">
        <f t="shared" si="0"/>
        <v>10.554220583305398</v>
      </c>
    </row>
    <row r="33" spans="1:5" s="9" customFormat="1" ht="78.75" x14ac:dyDescent="0.25">
      <c r="A33" s="5" t="s">
        <v>234</v>
      </c>
      <c r="B33" s="6" t="s">
        <v>235</v>
      </c>
      <c r="C33" s="19">
        <v>-2386400</v>
      </c>
      <c r="D33" s="19">
        <v>-251865.92</v>
      </c>
      <c r="E33" s="8">
        <f t="shared" si="0"/>
        <v>10.554220583305398</v>
      </c>
    </row>
    <row r="34" spans="1:5" s="9" customFormat="1" x14ac:dyDescent="0.25">
      <c r="A34" s="5" t="s">
        <v>22</v>
      </c>
      <c r="B34" s="6" t="s">
        <v>236</v>
      </c>
      <c r="C34" s="19">
        <v>120233300</v>
      </c>
      <c r="D34" s="19">
        <v>812055.31</v>
      </c>
      <c r="E34" s="8">
        <f t="shared" si="0"/>
        <v>0.67539966881055424</v>
      </c>
    </row>
    <row r="35" spans="1:5" s="9" customFormat="1" x14ac:dyDescent="0.25">
      <c r="A35" s="5" t="s">
        <v>23</v>
      </c>
      <c r="B35" s="6" t="s">
        <v>237</v>
      </c>
      <c r="C35" s="19">
        <v>109637500</v>
      </c>
      <c r="D35" s="19">
        <v>1638984.81</v>
      </c>
      <c r="E35" s="8">
        <f t="shared" si="0"/>
        <v>1.4949126074563903</v>
      </c>
    </row>
    <row r="36" spans="1:5" s="9" customFormat="1" ht="31.5" x14ac:dyDescent="0.25">
      <c r="A36" s="5" t="s">
        <v>24</v>
      </c>
      <c r="B36" s="6" t="s">
        <v>238</v>
      </c>
      <c r="C36" s="19">
        <v>99267200</v>
      </c>
      <c r="D36" s="19">
        <v>967758.76</v>
      </c>
      <c r="E36" s="8">
        <f t="shared" si="0"/>
        <v>0.97490284807066185</v>
      </c>
    </row>
    <row r="37" spans="1:5" s="9" customFormat="1" ht="31.5" x14ac:dyDescent="0.25">
      <c r="A37" s="5" t="s">
        <v>24</v>
      </c>
      <c r="B37" s="6" t="s">
        <v>239</v>
      </c>
      <c r="C37" s="19">
        <v>99267200</v>
      </c>
      <c r="D37" s="19">
        <v>967758.76</v>
      </c>
      <c r="E37" s="8">
        <f t="shared" si="0"/>
        <v>0.97490284807066185</v>
      </c>
    </row>
    <row r="38" spans="1:5" s="9" customFormat="1" ht="31.5" x14ac:dyDescent="0.25">
      <c r="A38" s="5" t="s">
        <v>25</v>
      </c>
      <c r="B38" s="6" t="s">
        <v>240</v>
      </c>
      <c r="C38" s="19">
        <v>10370300</v>
      </c>
      <c r="D38" s="19">
        <v>671226.05</v>
      </c>
      <c r="E38" s="8">
        <f t="shared" si="0"/>
        <v>6.4725808317985027</v>
      </c>
    </row>
    <row r="39" spans="1:5" s="9" customFormat="1" ht="47.25" x14ac:dyDescent="0.25">
      <c r="A39" s="5" t="s">
        <v>26</v>
      </c>
      <c r="B39" s="6" t="s">
        <v>241</v>
      </c>
      <c r="C39" s="19">
        <v>10370300</v>
      </c>
      <c r="D39" s="19">
        <v>671226.05</v>
      </c>
      <c r="E39" s="19" t="s">
        <v>7</v>
      </c>
    </row>
    <row r="40" spans="1:5" s="9" customFormat="1" x14ac:dyDescent="0.25">
      <c r="A40" s="5" t="s">
        <v>27</v>
      </c>
      <c r="B40" s="6" t="s">
        <v>242</v>
      </c>
      <c r="C40" s="19">
        <v>66600</v>
      </c>
      <c r="D40" s="19">
        <v>0</v>
      </c>
      <c r="E40" s="19" t="s">
        <v>7</v>
      </c>
    </row>
    <row r="41" spans="1:5" s="9" customFormat="1" x14ac:dyDescent="0.25">
      <c r="A41" s="5" t="s">
        <v>27</v>
      </c>
      <c r="B41" s="6" t="s">
        <v>243</v>
      </c>
      <c r="C41" s="19">
        <v>66600</v>
      </c>
      <c r="D41" s="19">
        <v>0</v>
      </c>
      <c r="E41" s="8">
        <f t="shared" si="0"/>
        <v>0</v>
      </c>
    </row>
    <row r="42" spans="1:5" s="9" customFormat="1" x14ac:dyDescent="0.25">
      <c r="A42" s="5" t="s">
        <v>28</v>
      </c>
      <c r="B42" s="6" t="s">
        <v>244</v>
      </c>
      <c r="C42" s="19">
        <v>10529200</v>
      </c>
      <c r="D42" s="19">
        <v>-826929.5</v>
      </c>
      <c r="E42" s="8">
        <f t="shared" si="0"/>
        <v>-7.8536783421342555</v>
      </c>
    </row>
    <row r="43" spans="1:5" s="9" customFormat="1" ht="31.5" x14ac:dyDescent="0.25">
      <c r="A43" s="5" t="s">
        <v>245</v>
      </c>
      <c r="B43" s="6" t="s">
        <v>246</v>
      </c>
      <c r="C43" s="19">
        <v>10529200</v>
      </c>
      <c r="D43" s="19">
        <v>-826929.5</v>
      </c>
      <c r="E43" s="8">
        <f t="shared" si="0"/>
        <v>-7.8536783421342555</v>
      </c>
    </row>
    <row r="44" spans="1:5" s="9" customFormat="1" x14ac:dyDescent="0.25">
      <c r="A44" s="5" t="s">
        <v>191</v>
      </c>
      <c r="B44" s="6" t="s">
        <v>247</v>
      </c>
      <c r="C44" s="19">
        <v>6639500</v>
      </c>
      <c r="D44" s="19">
        <v>115592.02</v>
      </c>
      <c r="E44" s="8">
        <f t="shared" si="0"/>
        <v>1.7409747721967017</v>
      </c>
    </row>
    <row r="45" spans="1:5" s="9" customFormat="1" x14ac:dyDescent="0.25">
      <c r="A45" s="5" t="s">
        <v>248</v>
      </c>
      <c r="B45" s="6" t="s">
        <v>249</v>
      </c>
      <c r="C45" s="19">
        <v>1584600</v>
      </c>
      <c r="D45" s="19">
        <v>101274.57</v>
      </c>
      <c r="E45" s="19" t="s">
        <v>7</v>
      </c>
    </row>
    <row r="46" spans="1:5" s="9" customFormat="1" ht="31.5" x14ac:dyDescent="0.25">
      <c r="A46" s="5" t="s">
        <v>250</v>
      </c>
      <c r="B46" s="6" t="s">
        <v>251</v>
      </c>
      <c r="C46" s="19">
        <v>1584600</v>
      </c>
      <c r="D46" s="19">
        <v>101274.57</v>
      </c>
      <c r="E46" s="19" t="s">
        <v>7</v>
      </c>
    </row>
    <row r="47" spans="1:5" s="9" customFormat="1" x14ac:dyDescent="0.25">
      <c r="A47" s="5" t="s">
        <v>192</v>
      </c>
      <c r="B47" s="6" t="s">
        <v>252</v>
      </c>
      <c r="C47" s="19">
        <v>5054900</v>
      </c>
      <c r="D47" s="19">
        <v>14317.45</v>
      </c>
      <c r="E47" s="19" t="s">
        <v>7</v>
      </c>
    </row>
    <row r="48" spans="1:5" s="9" customFormat="1" x14ac:dyDescent="0.25">
      <c r="A48" s="5" t="s">
        <v>253</v>
      </c>
      <c r="B48" s="6" t="s">
        <v>254</v>
      </c>
      <c r="C48" s="19">
        <v>4572900</v>
      </c>
      <c r="D48" s="19">
        <v>-2867</v>
      </c>
      <c r="E48" s="19" t="s">
        <v>7</v>
      </c>
    </row>
    <row r="49" spans="1:5" s="9" customFormat="1" ht="31.5" x14ac:dyDescent="0.25">
      <c r="A49" s="5" t="s">
        <v>255</v>
      </c>
      <c r="B49" s="6" t="s">
        <v>256</v>
      </c>
      <c r="C49" s="19">
        <v>4572900</v>
      </c>
      <c r="D49" s="19">
        <v>-2867</v>
      </c>
      <c r="E49" s="8">
        <f t="shared" si="0"/>
        <v>-6.2695444903671627E-2</v>
      </c>
    </row>
    <row r="50" spans="1:5" s="9" customFormat="1" x14ac:dyDescent="0.25">
      <c r="A50" s="5" t="s">
        <v>193</v>
      </c>
      <c r="B50" s="6" t="s">
        <v>257</v>
      </c>
      <c r="C50" s="19">
        <v>482000</v>
      </c>
      <c r="D50" s="19">
        <v>17184.45</v>
      </c>
      <c r="E50" s="8">
        <f t="shared" si="0"/>
        <v>3.5652385892116181</v>
      </c>
    </row>
    <row r="51" spans="1:5" s="9" customFormat="1" ht="31.5" x14ac:dyDescent="0.25">
      <c r="A51" s="5" t="s">
        <v>258</v>
      </c>
      <c r="B51" s="6" t="s">
        <v>259</v>
      </c>
      <c r="C51" s="19">
        <v>482000</v>
      </c>
      <c r="D51" s="19">
        <v>17184.45</v>
      </c>
      <c r="E51" s="8">
        <f t="shared" si="0"/>
        <v>3.5652385892116181</v>
      </c>
    </row>
    <row r="52" spans="1:5" s="9" customFormat="1" x14ac:dyDescent="0.25">
      <c r="A52" s="5" t="s">
        <v>29</v>
      </c>
      <c r="B52" s="6" t="s">
        <v>260</v>
      </c>
      <c r="C52" s="19">
        <v>6649500</v>
      </c>
      <c r="D52" s="19">
        <v>363759.82</v>
      </c>
      <c r="E52" s="8">
        <f t="shared" si="0"/>
        <v>5.4704837957741184</v>
      </c>
    </row>
    <row r="53" spans="1:5" s="9" customFormat="1" ht="31.5" x14ac:dyDescent="0.25">
      <c r="A53" s="5" t="s">
        <v>30</v>
      </c>
      <c r="B53" s="6" t="s">
        <v>261</v>
      </c>
      <c r="C53" s="19">
        <v>6496400</v>
      </c>
      <c r="D53" s="19">
        <v>360259.82</v>
      </c>
      <c r="E53" s="8">
        <f t="shared" si="0"/>
        <v>5.5455301397697188</v>
      </c>
    </row>
    <row r="54" spans="1:5" s="9" customFormat="1" ht="31.5" x14ac:dyDescent="0.25">
      <c r="A54" s="5" t="s">
        <v>31</v>
      </c>
      <c r="B54" s="6" t="s">
        <v>262</v>
      </c>
      <c r="C54" s="19">
        <v>6496400</v>
      </c>
      <c r="D54" s="19">
        <v>360259.82</v>
      </c>
      <c r="E54" s="8">
        <f t="shared" si="0"/>
        <v>5.5455301397697188</v>
      </c>
    </row>
    <row r="55" spans="1:5" s="9" customFormat="1" ht="31.5" x14ac:dyDescent="0.25">
      <c r="A55" s="5" t="s">
        <v>263</v>
      </c>
      <c r="B55" s="6" t="s">
        <v>264</v>
      </c>
      <c r="C55" s="19">
        <v>153100</v>
      </c>
      <c r="D55" s="19">
        <v>3500</v>
      </c>
      <c r="E55" s="8">
        <f t="shared" si="0"/>
        <v>2.2860875244937948</v>
      </c>
    </row>
    <row r="56" spans="1:5" s="9" customFormat="1" ht="47.25" x14ac:dyDescent="0.25">
      <c r="A56" s="5" t="s">
        <v>265</v>
      </c>
      <c r="B56" s="6" t="s">
        <v>266</v>
      </c>
      <c r="C56" s="19">
        <v>153100</v>
      </c>
      <c r="D56" s="19">
        <v>3500</v>
      </c>
      <c r="E56" s="8">
        <f t="shared" si="0"/>
        <v>2.2860875244937948</v>
      </c>
    </row>
    <row r="57" spans="1:5" s="9" customFormat="1" ht="31.5" x14ac:dyDescent="0.25">
      <c r="A57" s="5" t="s">
        <v>32</v>
      </c>
      <c r="B57" s="6" t="s">
        <v>267</v>
      </c>
      <c r="C57" s="19">
        <v>24848800</v>
      </c>
      <c r="D57" s="19">
        <v>160860.82999999999</v>
      </c>
      <c r="E57" s="8">
        <f t="shared" si="0"/>
        <v>0.64735854447699681</v>
      </c>
    </row>
    <row r="58" spans="1:5" s="9" customFormat="1" x14ac:dyDescent="0.25">
      <c r="A58" s="5" t="s">
        <v>33</v>
      </c>
      <c r="B58" s="6" t="s">
        <v>268</v>
      </c>
      <c r="C58" s="19">
        <v>2307000</v>
      </c>
      <c r="D58" s="19">
        <v>50446.04</v>
      </c>
      <c r="E58" s="8">
        <f t="shared" si="0"/>
        <v>2.1866510619852622</v>
      </c>
    </row>
    <row r="59" spans="1:5" s="9" customFormat="1" ht="31.5" x14ac:dyDescent="0.25">
      <c r="A59" s="5" t="s">
        <v>269</v>
      </c>
      <c r="B59" s="6" t="s">
        <v>270</v>
      </c>
      <c r="C59" s="19">
        <v>2307000</v>
      </c>
      <c r="D59" s="19">
        <v>50446.04</v>
      </c>
      <c r="E59" s="8">
        <f t="shared" si="0"/>
        <v>2.1866510619852622</v>
      </c>
    </row>
    <row r="60" spans="1:5" s="9" customFormat="1" ht="63" x14ac:dyDescent="0.25">
      <c r="A60" s="5" t="s">
        <v>34</v>
      </c>
      <c r="B60" s="6" t="s">
        <v>271</v>
      </c>
      <c r="C60" s="19">
        <v>22291800</v>
      </c>
      <c r="D60" s="19">
        <v>110414.79</v>
      </c>
      <c r="E60" s="8">
        <f t="shared" si="0"/>
        <v>0.4953157214760584</v>
      </c>
    </row>
    <row r="61" spans="1:5" s="9" customFormat="1" ht="47.25" x14ac:dyDescent="0.25">
      <c r="A61" s="5" t="s">
        <v>35</v>
      </c>
      <c r="B61" s="6" t="s">
        <v>272</v>
      </c>
      <c r="C61" s="19">
        <v>7900000</v>
      </c>
      <c r="D61" s="19">
        <v>201.37</v>
      </c>
      <c r="E61" s="8">
        <f t="shared" si="0"/>
        <v>2.5489873417721518E-3</v>
      </c>
    </row>
    <row r="62" spans="1:5" s="9" customFormat="1" ht="63" x14ac:dyDescent="0.25">
      <c r="A62" s="5" t="s">
        <v>273</v>
      </c>
      <c r="B62" s="6" t="s">
        <v>274</v>
      </c>
      <c r="C62" s="19">
        <v>7900000</v>
      </c>
      <c r="D62" s="19">
        <v>201.37</v>
      </c>
      <c r="E62" s="8">
        <f t="shared" si="0"/>
        <v>2.5489873417721518E-3</v>
      </c>
    </row>
    <row r="63" spans="1:5" s="9" customFormat="1" ht="63" x14ac:dyDescent="0.25">
      <c r="A63" s="5" t="s">
        <v>36</v>
      </c>
      <c r="B63" s="6" t="s">
        <v>275</v>
      </c>
      <c r="C63" s="19">
        <v>3163400</v>
      </c>
      <c r="D63" s="19">
        <v>3355.74</v>
      </c>
      <c r="E63" s="8">
        <f t="shared" si="0"/>
        <v>0.10608016690902193</v>
      </c>
    </row>
    <row r="64" spans="1:5" s="9" customFormat="1" ht="47.25" x14ac:dyDescent="0.25">
      <c r="A64" s="5" t="s">
        <v>276</v>
      </c>
      <c r="B64" s="6" t="s">
        <v>277</v>
      </c>
      <c r="C64" s="19">
        <v>3163400</v>
      </c>
      <c r="D64" s="19">
        <v>3355.74</v>
      </c>
      <c r="E64" s="8">
        <f t="shared" si="0"/>
        <v>0.10608016690902193</v>
      </c>
    </row>
    <row r="65" spans="1:5" s="9" customFormat="1" ht="63" x14ac:dyDescent="0.25">
      <c r="A65" s="5" t="s">
        <v>37</v>
      </c>
      <c r="B65" s="6" t="s">
        <v>278</v>
      </c>
      <c r="C65" s="19">
        <v>9697500</v>
      </c>
      <c r="D65" s="19">
        <v>0</v>
      </c>
      <c r="E65" s="8">
        <f t="shared" si="0"/>
        <v>0</v>
      </c>
    </row>
    <row r="66" spans="1:5" s="9" customFormat="1" ht="47.25" x14ac:dyDescent="0.25">
      <c r="A66" s="5" t="s">
        <v>279</v>
      </c>
      <c r="B66" s="6" t="s">
        <v>280</v>
      </c>
      <c r="C66" s="19">
        <v>9697500</v>
      </c>
      <c r="D66" s="19">
        <v>0</v>
      </c>
      <c r="E66" s="8">
        <f t="shared" si="0"/>
        <v>0</v>
      </c>
    </row>
    <row r="67" spans="1:5" s="9" customFormat="1" ht="31.5" x14ac:dyDescent="0.25">
      <c r="A67" s="5" t="s">
        <v>281</v>
      </c>
      <c r="B67" s="6" t="s">
        <v>282</v>
      </c>
      <c r="C67" s="19">
        <v>1530900</v>
      </c>
      <c r="D67" s="19">
        <v>106857.68</v>
      </c>
      <c r="E67" s="8">
        <f t="shared" si="0"/>
        <v>6.980056176105558</v>
      </c>
    </row>
    <row r="68" spans="1:5" s="9" customFormat="1" ht="31.5" x14ac:dyDescent="0.25">
      <c r="A68" s="5" t="s">
        <v>283</v>
      </c>
      <c r="B68" s="6" t="s">
        <v>284</v>
      </c>
      <c r="C68" s="19">
        <v>1530900</v>
      </c>
      <c r="D68" s="19">
        <v>106857.68</v>
      </c>
      <c r="E68" s="8">
        <f t="shared" si="0"/>
        <v>6.980056176105558</v>
      </c>
    </row>
    <row r="69" spans="1:5" s="9" customFormat="1" x14ac:dyDescent="0.25">
      <c r="A69" s="5" t="s">
        <v>38</v>
      </c>
      <c r="B69" s="6" t="s">
        <v>285</v>
      </c>
      <c r="C69" s="19">
        <v>250000</v>
      </c>
      <c r="D69" s="19">
        <v>0</v>
      </c>
      <c r="E69" s="8">
        <f t="shared" si="0"/>
        <v>0</v>
      </c>
    </row>
    <row r="70" spans="1:5" s="9" customFormat="1" ht="31.5" x14ac:dyDescent="0.25">
      <c r="A70" s="5" t="s">
        <v>39</v>
      </c>
      <c r="B70" s="6" t="s">
        <v>286</v>
      </c>
      <c r="C70" s="19">
        <v>250000</v>
      </c>
      <c r="D70" s="19">
        <v>0</v>
      </c>
      <c r="E70" s="8">
        <f t="shared" ref="E70:E132" si="1">D70/C70*100</f>
        <v>0</v>
      </c>
    </row>
    <row r="71" spans="1:5" s="9" customFormat="1" ht="47.25" x14ac:dyDescent="0.25">
      <c r="A71" s="5" t="s">
        <v>287</v>
      </c>
      <c r="B71" s="6" t="s">
        <v>288</v>
      </c>
      <c r="C71" s="19">
        <v>250000</v>
      </c>
      <c r="D71" s="19">
        <v>0</v>
      </c>
      <c r="E71" s="8">
        <f t="shared" si="1"/>
        <v>0</v>
      </c>
    </row>
    <row r="72" spans="1:5" s="9" customFormat="1" x14ac:dyDescent="0.25">
      <c r="A72" s="5" t="s">
        <v>40</v>
      </c>
      <c r="B72" s="6" t="s">
        <v>289</v>
      </c>
      <c r="C72" s="19">
        <v>12656400</v>
      </c>
      <c r="D72" s="19">
        <v>121793.35</v>
      </c>
      <c r="E72" s="8">
        <f t="shared" si="1"/>
        <v>0.96230642204734373</v>
      </c>
    </row>
    <row r="73" spans="1:5" s="9" customFormat="1" x14ac:dyDescent="0.25">
      <c r="A73" s="5" t="s">
        <v>290</v>
      </c>
      <c r="B73" s="6" t="s">
        <v>291</v>
      </c>
      <c r="C73" s="19">
        <v>8236000</v>
      </c>
      <c r="D73" s="19">
        <v>28754.76</v>
      </c>
      <c r="E73" s="8">
        <f t="shared" si="1"/>
        <v>0.34913501699854299</v>
      </c>
    </row>
    <row r="74" spans="1:5" s="9" customFormat="1" x14ac:dyDescent="0.25">
      <c r="A74" s="5" t="s">
        <v>41</v>
      </c>
      <c r="B74" s="6" t="s">
        <v>292</v>
      </c>
      <c r="C74" s="19">
        <v>8236000</v>
      </c>
      <c r="D74" s="19">
        <v>28754.76</v>
      </c>
      <c r="E74" s="8">
        <f t="shared" si="1"/>
        <v>0.34913501699854299</v>
      </c>
    </row>
    <row r="75" spans="1:5" s="9" customFormat="1" ht="31.5" x14ac:dyDescent="0.25">
      <c r="A75" s="5" t="s">
        <v>293</v>
      </c>
      <c r="B75" s="6" t="s">
        <v>294</v>
      </c>
      <c r="C75" s="19">
        <v>8236000</v>
      </c>
      <c r="D75" s="19">
        <v>28754.76</v>
      </c>
      <c r="E75" s="8">
        <f t="shared" si="1"/>
        <v>0.34913501699854299</v>
      </c>
    </row>
    <row r="76" spans="1:5" s="9" customFormat="1" x14ac:dyDescent="0.25">
      <c r="A76" s="5" t="s">
        <v>42</v>
      </c>
      <c r="B76" s="6" t="s">
        <v>295</v>
      </c>
      <c r="C76" s="19">
        <v>4420400</v>
      </c>
      <c r="D76" s="19">
        <v>93038.59</v>
      </c>
      <c r="E76" s="8">
        <f t="shared" si="1"/>
        <v>2.1047549995475521</v>
      </c>
    </row>
    <row r="77" spans="1:5" s="9" customFormat="1" ht="31.5" x14ac:dyDescent="0.25">
      <c r="A77" s="5" t="s">
        <v>43</v>
      </c>
      <c r="B77" s="6" t="s">
        <v>296</v>
      </c>
      <c r="C77" s="19">
        <v>2734700</v>
      </c>
      <c r="D77" s="19">
        <v>0</v>
      </c>
      <c r="E77" s="8">
        <f t="shared" si="1"/>
        <v>0</v>
      </c>
    </row>
    <row r="78" spans="1:5" s="9" customFormat="1" ht="31.5" x14ac:dyDescent="0.25">
      <c r="A78" s="5" t="s">
        <v>297</v>
      </c>
      <c r="B78" s="6" t="s">
        <v>298</v>
      </c>
      <c r="C78" s="19">
        <v>2734700</v>
      </c>
      <c r="D78" s="19">
        <v>0</v>
      </c>
      <c r="E78" s="8">
        <f t="shared" si="1"/>
        <v>0</v>
      </c>
    </row>
    <row r="79" spans="1:5" s="9" customFormat="1" x14ac:dyDescent="0.25">
      <c r="A79" s="5" t="s">
        <v>299</v>
      </c>
      <c r="B79" s="6" t="s">
        <v>300</v>
      </c>
      <c r="C79" s="19">
        <v>1685700</v>
      </c>
      <c r="D79" s="19">
        <v>93038.59</v>
      </c>
      <c r="E79" s="8">
        <f t="shared" si="1"/>
        <v>5.5192851634335884</v>
      </c>
    </row>
    <row r="80" spans="1:5" s="9" customFormat="1" x14ac:dyDescent="0.25">
      <c r="A80" s="5" t="s">
        <v>301</v>
      </c>
      <c r="B80" s="6" t="s">
        <v>302</v>
      </c>
      <c r="C80" s="19">
        <v>1685700</v>
      </c>
      <c r="D80" s="19">
        <v>93038.59</v>
      </c>
      <c r="E80" s="8">
        <f t="shared" si="1"/>
        <v>5.5192851634335884</v>
      </c>
    </row>
    <row r="81" spans="1:5" s="9" customFormat="1" x14ac:dyDescent="0.25">
      <c r="A81" s="5" t="s">
        <v>44</v>
      </c>
      <c r="B81" s="6" t="s">
        <v>303</v>
      </c>
      <c r="C81" s="19">
        <v>600000</v>
      </c>
      <c r="D81" s="19">
        <v>466.68</v>
      </c>
      <c r="E81" s="8">
        <f t="shared" si="1"/>
        <v>7.7780000000000002E-2</v>
      </c>
    </row>
    <row r="82" spans="1:5" s="9" customFormat="1" ht="31.5" x14ac:dyDescent="0.25">
      <c r="A82" s="5" t="s">
        <v>45</v>
      </c>
      <c r="B82" s="6" t="s">
        <v>304</v>
      </c>
      <c r="C82" s="19">
        <v>600000</v>
      </c>
      <c r="D82" s="19">
        <v>466.68</v>
      </c>
      <c r="E82" s="8">
        <f t="shared" si="1"/>
        <v>7.7780000000000002E-2</v>
      </c>
    </row>
    <row r="83" spans="1:5" s="9" customFormat="1" ht="31.5" x14ac:dyDescent="0.25">
      <c r="A83" s="5" t="s">
        <v>46</v>
      </c>
      <c r="B83" s="6" t="s">
        <v>305</v>
      </c>
      <c r="C83" s="19">
        <v>600000</v>
      </c>
      <c r="D83" s="19">
        <v>466.68</v>
      </c>
      <c r="E83" s="8">
        <f t="shared" si="1"/>
        <v>7.7780000000000002E-2</v>
      </c>
    </row>
    <row r="84" spans="1:5" s="9" customFormat="1" ht="31.5" x14ac:dyDescent="0.25">
      <c r="A84" s="5" t="s">
        <v>306</v>
      </c>
      <c r="B84" s="6" t="s">
        <v>307</v>
      </c>
      <c r="C84" s="19">
        <v>600000</v>
      </c>
      <c r="D84" s="19">
        <v>466.68</v>
      </c>
      <c r="E84" s="8">
        <f t="shared" si="1"/>
        <v>7.7780000000000002E-2</v>
      </c>
    </row>
    <row r="85" spans="1:5" s="9" customFormat="1" x14ac:dyDescent="0.25">
      <c r="A85" s="5" t="s">
        <v>47</v>
      </c>
      <c r="B85" s="6" t="s">
        <v>308</v>
      </c>
      <c r="C85" s="19">
        <v>3894500</v>
      </c>
      <c r="D85" s="19">
        <v>10047.5</v>
      </c>
      <c r="E85" s="8">
        <f t="shared" si="1"/>
        <v>0.2579920400564899</v>
      </c>
    </row>
    <row r="86" spans="1:5" s="9" customFormat="1" ht="31.5" x14ac:dyDescent="0.25">
      <c r="A86" s="5" t="s">
        <v>48</v>
      </c>
      <c r="B86" s="6" t="s">
        <v>309</v>
      </c>
      <c r="C86" s="19">
        <v>516200</v>
      </c>
      <c r="D86" s="19">
        <v>10047.5</v>
      </c>
      <c r="E86" s="8">
        <f t="shared" si="1"/>
        <v>1.9464354901201086</v>
      </c>
    </row>
    <row r="87" spans="1:5" s="9" customFormat="1" ht="47.25" x14ac:dyDescent="0.25">
      <c r="A87" s="5" t="s">
        <v>49</v>
      </c>
      <c r="B87" s="6" t="s">
        <v>310</v>
      </c>
      <c r="C87" s="19">
        <v>15100</v>
      </c>
      <c r="D87" s="19">
        <v>0</v>
      </c>
      <c r="E87" s="8">
        <f t="shared" si="1"/>
        <v>0</v>
      </c>
    </row>
    <row r="88" spans="1:5" s="9" customFormat="1" ht="63" x14ac:dyDescent="0.25">
      <c r="A88" s="5" t="s">
        <v>50</v>
      </c>
      <c r="B88" s="6" t="s">
        <v>311</v>
      </c>
      <c r="C88" s="19">
        <v>15100</v>
      </c>
      <c r="D88" s="19">
        <v>0</v>
      </c>
      <c r="E88" s="19" t="s">
        <v>7</v>
      </c>
    </row>
    <row r="89" spans="1:5" s="9" customFormat="1" ht="63" x14ac:dyDescent="0.25">
      <c r="A89" s="5" t="s">
        <v>51</v>
      </c>
      <c r="B89" s="6" t="s">
        <v>312</v>
      </c>
      <c r="C89" s="19">
        <v>115200</v>
      </c>
      <c r="D89" s="19">
        <v>2500</v>
      </c>
      <c r="E89" s="19" t="s">
        <v>7</v>
      </c>
    </row>
    <row r="90" spans="1:5" s="9" customFormat="1" ht="78.75" x14ac:dyDescent="0.25">
      <c r="A90" s="5" t="s">
        <v>52</v>
      </c>
      <c r="B90" s="6" t="s">
        <v>313</v>
      </c>
      <c r="C90" s="19">
        <v>115200</v>
      </c>
      <c r="D90" s="19">
        <v>2500</v>
      </c>
      <c r="E90" s="8">
        <f t="shared" si="1"/>
        <v>2.1701388888888888</v>
      </c>
    </row>
    <row r="91" spans="1:5" s="9" customFormat="1" ht="47.25" x14ac:dyDescent="0.25">
      <c r="A91" s="5" t="s">
        <v>53</v>
      </c>
      <c r="B91" s="6" t="s">
        <v>314</v>
      </c>
      <c r="C91" s="19">
        <v>18100</v>
      </c>
      <c r="D91" s="19">
        <v>0</v>
      </c>
      <c r="E91" s="8">
        <f t="shared" si="1"/>
        <v>0</v>
      </c>
    </row>
    <row r="92" spans="1:5" s="9" customFormat="1" ht="63" x14ac:dyDescent="0.25">
      <c r="A92" s="5" t="s">
        <v>54</v>
      </c>
      <c r="B92" s="6" t="s">
        <v>315</v>
      </c>
      <c r="C92" s="19">
        <v>18100</v>
      </c>
      <c r="D92" s="19">
        <v>0</v>
      </c>
      <c r="E92" s="8">
        <f t="shared" si="1"/>
        <v>0</v>
      </c>
    </row>
    <row r="93" spans="1:5" s="9" customFormat="1" ht="47.25" x14ac:dyDescent="0.25">
      <c r="A93" s="5" t="s">
        <v>316</v>
      </c>
      <c r="B93" s="6" t="s">
        <v>317</v>
      </c>
      <c r="C93" s="19">
        <v>32900</v>
      </c>
      <c r="D93" s="19">
        <v>0</v>
      </c>
      <c r="E93" s="8">
        <f t="shared" si="1"/>
        <v>0</v>
      </c>
    </row>
    <row r="94" spans="1:5" s="9" customFormat="1" ht="63" x14ac:dyDescent="0.25">
      <c r="A94" s="5" t="s">
        <v>318</v>
      </c>
      <c r="B94" s="6" t="s">
        <v>319</v>
      </c>
      <c r="C94" s="19">
        <v>32900</v>
      </c>
      <c r="D94" s="19">
        <v>0</v>
      </c>
      <c r="E94" s="8">
        <f t="shared" si="1"/>
        <v>0</v>
      </c>
    </row>
    <row r="95" spans="1:5" s="9" customFormat="1" ht="47.25" x14ac:dyDescent="0.25">
      <c r="A95" s="5" t="s">
        <v>55</v>
      </c>
      <c r="B95" s="6" t="s">
        <v>320</v>
      </c>
      <c r="C95" s="19">
        <v>300</v>
      </c>
      <c r="D95" s="19">
        <v>0</v>
      </c>
      <c r="E95" s="8">
        <f t="shared" si="1"/>
        <v>0</v>
      </c>
    </row>
    <row r="96" spans="1:5" s="9" customFormat="1" ht="63" x14ac:dyDescent="0.25">
      <c r="A96" s="5" t="s">
        <v>56</v>
      </c>
      <c r="B96" s="6" t="s">
        <v>321</v>
      </c>
      <c r="C96" s="19">
        <v>300</v>
      </c>
      <c r="D96" s="19">
        <v>0</v>
      </c>
      <c r="E96" s="8">
        <f t="shared" si="1"/>
        <v>0</v>
      </c>
    </row>
    <row r="97" spans="1:5" s="9" customFormat="1" ht="47.25" x14ac:dyDescent="0.25">
      <c r="A97" s="5" t="s">
        <v>57</v>
      </c>
      <c r="B97" s="6" t="s">
        <v>322</v>
      </c>
      <c r="C97" s="19">
        <v>19900</v>
      </c>
      <c r="D97" s="19">
        <v>0</v>
      </c>
      <c r="E97" s="8">
        <f t="shared" si="1"/>
        <v>0</v>
      </c>
    </row>
    <row r="98" spans="1:5" s="9" customFormat="1" ht="63" x14ac:dyDescent="0.25">
      <c r="A98" s="5" t="s">
        <v>58</v>
      </c>
      <c r="B98" s="6" t="s">
        <v>323</v>
      </c>
      <c r="C98" s="19">
        <v>19900</v>
      </c>
      <c r="D98" s="19">
        <v>0</v>
      </c>
      <c r="E98" s="8">
        <f t="shared" si="1"/>
        <v>0</v>
      </c>
    </row>
    <row r="99" spans="1:5" s="9" customFormat="1" ht="63" x14ac:dyDescent="0.25">
      <c r="A99" s="5" t="s">
        <v>59</v>
      </c>
      <c r="B99" s="6" t="s">
        <v>324</v>
      </c>
      <c r="C99" s="19">
        <v>17900</v>
      </c>
      <c r="D99" s="19">
        <v>0</v>
      </c>
      <c r="E99" s="8">
        <f t="shared" si="1"/>
        <v>0</v>
      </c>
    </row>
    <row r="100" spans="1:5" s="9" customFormat="1" ht="94.5" x14ac:dyDescent="0.25">
      <c r="A100" s="5" t="s">
        <v>60</v>
      </c>
      <c r="B100" s="6" t="s">
        <v>325</v>
      </c>
      <c r="C100" s="19">
        <v>17900</v>
      </c>
      <c r="D100" s="19">
        <v>0</v>
      </c>
      <c r="E100" s="19" t="s">
        <v>7</v>
      </c>
    </row>
    <row r="101" spans="1:5" s="9" customFormat="1" ht="47.25" x14ac:dyDescent="0.25">
      <c r="A101" s="5" t="s">
        <v>61</v>
      </c>
      <c r="B101" s="6" t="s">
        <v>326</v>
      </c>
      <c r="C101" s="19">
        <v>10900</v>
      </c>
      <c r="D101" s="19">
        <v>1500</v>
      </c>
      <c r="E101" s="19" t="s">
        <v>7</v>
      </c>
    </row>
    <row r="102" spans="1:5" s="9" customFormat="1" ht="63" x14ac:dyDescent="0.25">
      <c r="A102" s="5" t="s">
        <v>62</v>
      </c>
      <c r="B102" s="6" t="s">
        <v>327</v>
      </c>
      <c r="C102" s="19">
        <v>10900</v>
      </c>
      <c r="D102" s="19">
        <v>1500</v>
      </c>
      <c r="E102" s="8">
        <f t="shared" si="1"/>
        <v>13.761467889908257</v>
      </c>
    </row>
    <row r="103" spans="1:5" s="9" customFormat="1" ht="47.25" x14ac:dyDescent="0.25">
      <c r="A103" s="5" t="s">
        <v>63</v>
      </c>
      <c r="B103" s="6" t="s">
        <v>328</v>
      </c>
      <c r="C103" s="19">
        <v>30200</v>
      </c>
      <c r="D103" s="19">
        <v>0</v>
      </c>
      <c r="E103" s="8">
        <f t="shared" si="1"/>
        <v>0</v>
      </c>
    </row>
    <row r="104" spans="1:5" s="9" customFormat="1" ht="63" x14ac:dyDescent="0.25">
      <c r="A104" s="5" t="s">
        <v>64</v>
      </c>
      <c r="B104" s="6" t="s">
        <v>329</v>
      </c>
      <c r="C104" s="19">
        <v>30200</v>
      </c>
      <c r="D104" s="19">
        <v>0</v>
      </c>
      <c r="E104" s="8">
        <f t="shared" si="1"/>
        <v>0</v>
      </c>
    </row>
    <row r="105" spans="1:5" s="9" customFormat="1" ht="47.25" x14ac:dyDescent="0.25">
      <c r="A105" s="5" t="s">
        <v>65</v>
      </c>
      <c r="B105" s="6" t="s">
        <v>330</v>
      </c>
      <c r="C105" s="19">
        <v>255700</v>
      </c>
      <c r="D105" s="19">
        <v>6047.5</v>
      </c>
      <c r="E105" s="8">
        <f t="shared" si="1"/>
        <v>2.3650762612436447</v>
      </c>
    </row>
    <row r="106" spans="1:5" s="9" customFormat="1" ht="63" x14ac:dyDescent="0.25">
      <c r="A106" s="5" t="s">
        <v>66</v>
      </c>
      <c r="B106" s="6" t="s">
        <v>331</v>
      </c>
      <c r="C106" s="19">
        <v>255700</v>
      </c>
      <c r="D106" s="19">
        <v>6047.5</v>
      </c>
      <c r="E106" s="8">
        <f t="shared" si="1"/>
        <v>2.3650762612436447</v>
      </c>
    </row>
    <row r="107" spans="1:5" s="9" customFormat="1" ht="31.5" x14ac:dyDescent="0.25">
      <c r="A107" s="5" t="s">
        <v>332</v>
      </c>
      <c r="B107" s="6" t="s">
        <v>333</v>
      </c>
      <c r="C107" s="19">
        <v>16900</v>
      </c>
      <c r="D107" s="19">
        <v>0</v>
      </c>
      <c r="E107" s="8">
        <f t="shared" si="1"/>
        <v>0</v>
      </c>
    </row>
    <row r="108" spans="1:5" s="9" customFormat="1" ht="31.5" x14ac:dyDescent="0.25">
      <c r="A108" s="5" t="s">
        <v>334</v>
      </c>
      <c r="B108" s="6" t="s">
        <v>335</v>
      </c>
      <c r="C108" s="19">
        <v>16900</v>
      </c>
      <c r="D108" s="19">
        <v>0</v>
      </c>
      <c r="E108" s="8">
        <f t="shared" si="1"/>
        <v>0</v>
      </c>
    </row>
    <row r="109" spans="1:5" s="9" customFormat="1" ht="78.75" x14ac:dyDescent="0.25">
      <c r="A109" s="5" t="s">
        <v>67</v>
      </c>
      <c r="B109" s="6" t="s">
        <v>336</v>
      </c>
      <c r="C109" s="19">
        <v>1643800</v>
      </c>
      <c r="D109" s="19">
        <v>0</v>
      </c>
      <c r="E109" s="8">
        <f t="shared" si="1"/>
        <v>0</v>
      </c>
    </row>
    <row r="110" spans="1:5" s="9" customFormat="1" ht="47.25" x14ac:dyDescent="0.25">
      <c r="A110" s="5" t="s">
        <v>68</v>
      </c>
      <c r="B110" s="6" t="s">
        <v>337</v>
      </c>
      <c r="C110" s="19">
        <v>10000</v>
      </c>
      <c r="D110" s="19">
        <v>0</v>
      </c>
      <c r="E110" s="8">
        <f t="shared" si="1"/>
        <v>0</v>
      </c>
    </row>
    <row r="111" spans="1:5" s="9" customFormat="1" ht="47.25" x14ac:dyDescent="0.25">
      <c r="A111" s="5" t="s">
        <v>338</v>
      </c>
      <c r="B111" s="6" t="s">
        <v>339</v>
      </c>
      <c r="C111" s="19">
        <v>10000</v>
      </c>
      <c r="D111" s="19">
        <v>0</v>
      </c>
      <c r="E111" s="8">
        <f t="shared" si="1"/>
        <v>0</v>
      </c>
    </row>
    <row r="112" spans="1:5" s="9" customFormat="1" ht="63" x14ac:dyDescent="0.25">
      <c r="A112" s="5" t="s">
        <v>69</v>
      </c>
      <c r="B112" s="6" t="s">
        <v>340</v>
      </c>
      <c r="C112" s="19">
        <v>1633800</v>
      </c>
      <c r="D112" s="19">
        <v>0</v>
      </c>
      <c r="E112" s="8">
        <f t="shared" si="1"/>
        <v>0</v>
      </c>
    </row>
    <row r="113" spans="1:5" s="9" customFormat="1" ht="47.25" x14ac:dyDescent="0.25">
      <c r="A113" s="5" t="s">
        <v>341</v>
      </c>
      <c r="B113" s="6" t="s">
        <v>342</v>
      </c>
      <c r="C113" s="19">
        <v>1633800</v>
      </c>
      <c r="D113" s="19">
        <v>0</v>
      </c>
      <c r="E113" s="8">
        <f t="shared" si="1"/>
        <v>0</v>
      </c>
    </row>
    <row r="114" spans="1:5" s="9" customFormat="1" x14ac:dyDescent="0.25">
      <c r="A114" s="5" t="s">
        <v>70</v>
      </c>
      <c r="B114" s="6" t="s">
        <v>343</v>
      </c>
      <c r="C114" s="19">
        <v>367600</v>
      </c>
      <c r="D114" s="19">
        <v>0</v>
      </c>
      <c r="E114" s="8">
        <f t="shared" si="1"/>
        <v>0</v>
      </c>
    </row>
    <row r="115" spans="1:5" s="9" customFormat="1" ht="47.25" x14ac:dyDescent="0.25">
      <c r="A115" s="5" t="s">
        <v>71</v>
      </c>
      <c r="B115" s="6" t="s">
        <v>344</v>
      </c>
      <c r="C115" s="19">
        <v>367600</v>
      </c>
      <c r="D115" s="19">
        <v>0</v>
      </c>
      <c r="E115" s="8">
        <f t="shared" si="1"/>
        <v>0</v>
      </c>
    </row>
    <row r="116" spans="1:5" s="9" customFormat="1" ht="47.25" x14ac:dyDescent="0.25">
      <c r="A116" s="5" t="s">
        <v>72</v>
      </c>
      <c r="B116" s="6" t="s">
        <v>345</v>
      </c>
      <c r="C116" s="19">
        <v>367600</v>
      </c>
      <c r="D116" s="19">
        <v>0</v>
      </c>
      <c r="E116" s="8">
        <f t="shared" si="1"/>
        <v>0</v>
      </c>
    </row>
    <row r="117" spans="1:5" s="9" customFormat="1" x14ac:dyDescent="0.25">
      <c r="A117" s="5" t="s">
        <v>73</v>
      </c>
      <c r="B117" s="6" t="s">
        <v>346</v>
      </c>
      <c r="C117" s="19">
        <v>1350000</v>
      </c>
      <c r="D117" s="19">
        <v>0</v>
      </c>
      <c r="E117" s="8">
        <f t="shared" si="1"/>
        <v>0</v>
      </c>
    </row>
    <row r="118" spans="1:5" s="9" customFormat="1" ht="126" x14ac:dyDescent="0.25">
      <c r="A118" s="5" t="s">
        <v>196</v>
      </c>
      <c r="B118" s="6" t="s">
        <v>347</v>
      </c>
      <c r="C118" s="19">
        <v>250000</v>
      </c>
      <c r="D118" s="19">
        <v>0</v>
      </c>
      <c r="E118" s="8">
        <f t="shared" si="1"/>
        <v>0</v>
      </c>
    </row>
    <row r="119" spans="1:5" s="9" customFormat="1" ht="63" x14ac:dyDescent="0.25">
      <c r="A119" s="5" t="s">
        <v>74</v>
      </c>
      <c r="B119" s="6" t="s">
        <v>348</v>
      </c>
      <c r="C119" s="19">
        <v>1100000</v>
      </c>
      <c r="D119" s="19">
        <v>0</v>
      </c>
      <c r="E119" s="19" t="s">
        <v>7</v>
      </c>
    </row>
    <row r="120" spans="1:5" s="9" customFormat="1" x14ac:dyDescent="0.25">
      <c r="A120" s="5" t="s">
        <v>75</v>
      </c>
      <c r="B120" s="6" t="s">
        <v>349</v>
      </c>
      <c r="C120" s="19">
        <v>0</v>
      </c>
      <c r="D120" s="19">
        <v>429588.9</v>
      </c>
      <c r="E120" s="19" t="s">
        <v>7</v>
      </c>
    </row>
    <row r="121" spans="1:5" s="9" customFormat="1" x14ac:dyDescent="0.25">
      <c r="A121" s="5" t="s">
        <v>76</v>
      </c>
      <c r="B121" s="18" t="s">
        <v>350</v>
      </c>
      <c r="C121" s="19">
        <v>0</v>
      </c>
      <c r="D121" s="19">
        <v>429588.9</v>
      </c>
      <c r="E121" s="8" t="e">
        <f t="shared" si="1"/>
        <v>#DIV/0!</v>
      </c>
    </row>
    <row r="122" spans="1:5" x14ac:dyDescent="0.25">
      <c r="A122" s="21" t="s">
        <v>351</v>
      </c>
      <c r="B122" s="22" t="s">
        <v>352</v>
      </c>
      <c r="C122" s="19">
        <v>0</v>
      </c>
      <c r="D122" s="19">
        <v>429588.9</v>
      </c>
      <c r="E122" s="19" t="s">
        <v>7</v>
      </c>
    </row>
    <row r="123" spans="1:5" x14ac:dyDescent="0.25">
      <c r="A123" s="21" t="s">
        <v>77</v>
      </c>
      <c r="B123" s="22" t="s">
        <v>353</v>
      </c>
      <c r="C123" s="19">
        <v>10091378507.219999</v>
      </c>
      <c r="D123" s="19">
        <v>113949689.61</v>
      </c>
      <c r="E123" s="19" t="s">
        <v>7</v>
      </c>
    </row>
    <row r="124" spans="1:5" ht="31.5" x14ac:dyDescent="0.25">
      <c r="A124" s="26" t="s">
        <v>78</v>
      </c>
      <c r="B124" s="22" t="s">
        <v>354</v>
      </c>
      <c r="C124" s="19">
        <v>9728378507.2199993</v>
      </c>
      <c r="D124" s="19">
        <v>184766584.74000001</v>
      </c>
      <c r="E124" s="19" t="s">
        <v>7</v>
      </c>
    </row>
    <row r="125" spans="1:5" x14ac:dyDescent="0.25">
      <c r="A125" s="26" t="s">
        <v>79</v>
      </c>
      <c r="B125" s="22" t="s">
        <v>355</v>
      </c>
      <c r="C125" s="19">
        <v>3649776400</v>
      </c>
      <c r="D125" s="19">
        <v>132412500</v>
      </c>
      <c r="E125" s="19" t="s">
        <v>7</v>
      </c>
    </row>
    <row r="126" spans="1:5" x14ac:dyDescent="0.25">
      <c r="A126" s="26" t="s">
        <v>80</v>
      </c>
      <c r="B126" s="22" t="s">
        <v>356</v>
      </c>
      <c r="C126" s="19">
        <v>2846152700</v>
      </c>
      <c r="D126" s="19">
        <v>132412500</v>
      </c>
      <c r="E126" s="8">
        <f t="shared" si="1"/>
        <v>4.652332954588136</v>
      </c>
    </row>
    <row r="127" spans="1:5" ht="31.5" x14ac:dyDescent="0.25">
      <c r="A127" s="26" t="s">
        <v>357</v>
      </c>
      <c r="B127" s="22" t="s">
        <v>358</v>
      </c>
      <c r="C127" s="19">
        <v>2846152700</v>
      </c>
      <c r="D127" s="19">
        <v>132412500</v>
      </c>
      <c r="E127" s="8">
        <f t="shared" si="1"/>
        <v>4.652332954588136</v>
      </c>
    </row>
    <row r="128" spans="1:5" x14ac:dyDescent="0.25">
      <c r="A128" s="26" t="s">
        <v>81</v>
      </c>
      <c r="B128" s="22" t="s">
        <v>359</v>
      </c>
      <c r="C128" s="19">
        <v>124437400</v>
      </c>
      <c r="D128" s="19">
        <v>0</v>
      </c>
      <c r="E128" s="8">
        <f t="shared" si="1"/>
        <v>0</v>
      </c>
    </row>
    <row r="129" spans="1:5" ht="31.5" x14ac:dyDescent="0.25">
      <c r="A129" s="26" t="s">
        <v>360</v>
      </c>
      <c r="B129" s="22" t="s">
        <v>361</v>
      </c>
      <c r="C129" s="19">
        <v>124437400</v>
      </c>
      <c r="D129" s="19">
        <v>0</v>
      </c>
      <c r="E129" s="8">
        <f t="shared" si="1"/>
        <v>0</v>
      </c>
    </row>
    <row r="130" spans="1:5" x14ac:dyDescent="0.25">
      <c r="A130" s="26" t="s">
        <v>82</v>
      </c>
      <c r="B130" s="22" t="s">
        <v>362</v>
      </c>
      <c r="C130" s="19">
        <v>679186300</v>
      </c>
      <c r="D130" s="19">
        <v>0</v>
      </c>
      <c r="E130" s="8">
        <f t="shared" si="1"/>
        <v>0</v>
      </c>
    </row>
    <row r="131" spans="1:5" x14ac:dyDescent="0.25">
      <c r="A131" s="26" t="s">
        <v>363</v>
      </c>
      <c r="B131" s="22" t="s">
        <v>364</v>
      </c>
      <c r="C131" s="19">
        <v>679186300</v>
      </c>
      <c r="D131" s="19">
        <v>0</v>
      </c>
      <c r="E131" s="8">
        <f t="shared" si="1"/>
        <v>0</v>
      </c>
    </row>
    <row r="132" spans="1:5" x14ac:dyDescent="0.25">
      <c r="A132" s="26" t="s">
        <v>83</v>
      </c>
      <c r="B132" s="22" t="s">
        <v>365</v>
      </c>
      <c r="C132" s="19">
        <v>853030146.96000004</v>
      </c>
      <c r="D132" s="19">
        <v>0</v>
      </c>
      <c r="E132" s="8">
        <f t="shared" si="1"/>
        <v>0</v>
      </c>
    </row>
    <row r="133" spans="1:5" ht="47.25" x14ac:dyDescent="0.25">
      <c r="A133" s="26" t="s">
        <v>84</v>
      </c>
      <c r="B133" s="22" t="s">
        <v>366</v>
      </c>
      <c r="C133" s="19">
        <v>21496600</v>
      </c>
      <c r="D133" s="19">
        <v>0</v>
      </c>
      <c r="E133" s="19" t="s">
        <v>7</v>
      </c>
    </row>
    <row r="134" spans="1:5" ht="47.25" x14ac:dyDescent="0.25">
      <c r="A134" s="26" t="s">
        <v>367</v>
      </c>
      <c r="B134" s="22" t="s">
        <v>368</v>
      </c>
      <c r="C134" s="19">
        <v>21496600</v>
      </c>
      <c r="D134" s="19">
        <v>0</v>
      </c>
      <c r="E134" s="19" t="s">
        <v>7</v>
      </c>
    </row>
    <row r="135" spans="1:5" x14ac:dyDescent="0.25">
      <c r="A135" s="26" t="s">
        <v>85</v>
      </c>
      <c r="B135" s="22" t="s">
        <v>369</v>
      </c>
      <c r="C135" s="19">
        <v>4285900</v>
      </c>
      <c r="D135" s="19">
        <v>0</v>
      </c>
      <c r="E135" s="8">
        <f t="shared" ref="E135:E163" si="2">D135/C135*100</f>
        <v>0</v>
      </c>
    </row>
    <row r="136" spans="1:5" x14ac:dyDescent="0.25">
      <c r="A136" s="26" t="s">
        <v>370</v>
      </c>
      <c r="B136" s="22" t="s">
        <v>371</v>
      </c>
      <c r="C136" s="19">
        <v>4285900</v>
      </c>
      <c r="D136" s="19">
        <v>0</v>
      </c>
      <c r="E136" s="8">
        <f t="shared" si="2"/>
        <v>0</v>
      </c>
    </row>
    <row r="137" spans="1:5" x14ac:dyDescent="0.25">
      <c r="A137" s="26" t="s">
        <v>86</v>
      </c>
      <c r="B137" s="22" t="s">
        <v>372</v>
      </c>
      <c r="C137" s="19">
        <v>827247646.96000004</v>
      </c>
      <c r="D137" s="19">
        <v>0</v>
      </c>
      <c r="E137" s="8">
        <f t="shared" si="2"/>
        <v>0</v>
      </c>
    </row>
    <row r="138" spans="1:5" x14ac:dyDescent="0.25">
      <c r="A138" s="26" t="s">
        <v>373</v>
      </c>
      <c r="B138" s="22" t="s">
        <v>374</v>
      </c>
      <c r="C138" s="19">
        <v>827247646.96000004</v>
      </c>
      <c r="D138" s="19">
        <v>0</v>
      </c>
      <c r="E138" s="8">
        <f t="shared" si="2"/>
        <v>0</v>
      </c>
    </row>
    <row r="139" spans="1:5" x14ac:dyDescent="0.25">
      <c r="A139" s="26" t="s">
        <v>87</v>
      </c>
      <c r="B139" s="22" t="s">
        <v>375</v>
      </c>
      <c r="C139" s="19">
        <v>5162773800</v>
      </c>
      <c r="D139" s="19">
        <v>52354084.740000002</v>
      </c>
      <c r="E139" s="8">
        <f t="shared" si="2"/>
        <v>1.0140689243445065</v>
      </c>
    </row>
    <row r="140" spans="1:5" ht="31.5" x14ac:dyDescent="0.25">
      <c r="A140" s="26" t="s">
        <v>88</v>
      </c>
      <c r="B140" s="22" t="s">
        <v>376</v>
      </c>
      <c r="C140" s="19">
        <v>5154320700</v>
      </c>
      <c r="D140" s="19">
        <v>52346249.909999996</v>
      </c>
      <c r="E140" s="8">
        <f t="shared" si="2"/>
        <v>1.0155799950515303</v>
      </c>
    </row>
    <row r="141" spans="1:5" ht="31.5" x14ac:dyDescent="0.25">
      <c r="A141" s="26" t="s">
        <v>377</v>
      </c>
      <c r="B141" s="22" t="s">
        <v>378</v>
      </c>
      <c r="C141" s="19">
        <v>5154320700</v>
      </c>
      <c r="D141" s="19">
        <v>52346249.909999996</v>
      </c>
      <c r="E141" s="8">
        <f t="shared" si="2"/>
        <v>1.0155799950515303</v>
      </c>
    </row>
    <row r="142" spans="1:5" ht="47.25" x14ac:dyDescent="0.25">
      <c r="A142" s="26" t="s">
        <v>89</v>
      </c>
      <c r="B142" s="22" t="s">
        <v>379</v>
      </c>
      <c r="C142" s="19">
        <v>1124600</v>
      </c>
      <c r="D142" s="19">
        <v>0</v>
      </c>
      <c r="E142" s="8">
        <f t="shared" si="2"/>
        <v>0</v>
      </c>
    </row>
    <row r="143" spans="1:5" ht="63" x14ac:dyDescent="0.25">
      <c r="A143" s="26" t="s">
        <v>380</v>
      </c>
      <c r="B143" s="22" t="s">
        <v>381</v>
      </c>
      <c r="C143" s="19">
        <v>1124600</v>
      </c>
      <c r="D143" s="19">
        <v>0</v>
      </c>
      <c r="E143" s="8">
        <f t="shared" si="2"/>
        <v>0</v>
      </c>
    </row>
    <row r="144" spans="1:5" ht="47.25" x14ac:dyDescent="0.25">
      <c r="A144" s="26" t="s">
        <v>90</v>
      </c>
      <c r="B144" s="22" t="s">
        <v>382</v>
      </c>
      <c r="C144" s="19">
        <v>4691600</v>
      </c>
      <c r="D144" s="19">
        <v>0</v>
      </c>
      <c r="E144" s="8">
        <f t="shared" si="2"/>
        <v>0</v>
      </c>
    </row>
    <row r="145" spans="1:5" ht="47.25" x14ac:dyDescent="0.25">
      <c r="A145" s="26" t="s">
        <v>383</v>
      </c>
      <c r="B145" s="22" t="s">
        <v>384</v>
      </c>
      <c r="C145" s="19">
        <v>4691600</v>
      </c>
      <c r="D145" s="19">
        <v>0</v>
      </c>
      <c r="E145" s="8">
        <f t="shared" si="2"/>
        <v>0</v>
      </c>
    </row>
    <row r="146" spans="1:5" ht="31.5" x14ac:dyDescent="0.25">
      <c r="A146" s="26" t="s">
        <v>91</v>
      </c>
      <c r="B146" s="22" t="s">
        <v>385</v>
      </c>
      <c r="C146" s="19">
        <v>2379800</v>
      </c>
      <c r="D146" s="19">
        <v>7834.83</v>
      </c>
      <c r="E146" s="8">
        <f t="shared" si="2"/>
        <v>0.32922220354651649</v>
      </c>
    </row>
    <row r="147" spans="1:5" ht="31.5" x14ac:dyDescent="0.25">
      <c r="A147" s="26" t="s">
        <v>386</v>
      </c>
      <c r="B147" s="22" t="s">
        <v>387</v>
      </c>
      <c r="C147" s="19">
        <v>2379800</v>
      </c>
      <c r="D147" s="19">
        <v>7834.83</v>
      </c>
      <c r="E147" s="8">
        <f t="shared" si="2"/>
        <v>0.32922220354651649</v>
      </c>
    </row>
    <row r="148" spans="1:5" ht="47.25" x14ac:dyDescent="0.25">
      <c r="A148" s="26" t="s">
        <v>388</v>
      </c>
      <c r="B148" s="22" t="s">
        <v>389</v>
      </c>
      <c r="C148" s="19">
        <v>257100</v>
      </c>
      <c r="D148" s="19">
        <v>0</v>
      </c>
      <c r="E148" s="8">
        <f t="shared" si="2"/>
        <v>0</v>
      </c>
    </row>
    <row r="149" spans="1:5" ht="47.25" x14ac:dyDescent="0.25">
      <c r="A149" s="26" t="s">
        <v>390</v>
      </c>
      <c r="B149" s="22" t="s">
        <v>391</v>
      </c>
      <c r="C149" s="19">
        <v>257100</v>
      </c>
      <c r="D149" s="19">
        <v>0</v>
      </c>
      <c r="E149" s="8">
        <f t="shared" si="2"/>
        <v>0</v>
      </c>
    </row>
    <row r="150" spans="1:5" x14ac:dyDescent="0.25">
      <c r="A150" s="26" t="s">
        <v>92</v>
      </c>
      <c r="B150" s="22" t="s">
        <v>392</v>
      </c>
      <c r="C150" s="19">
        <v>62798160.259999998</v>
      </c>
      <c r="D150" s="19">
        <v>0</v>
      </c>
      <c r="E150" s="8">
        <f t="shared" si="2"/>
        <v>0</v>
      </c>
    </row>
    <row r="151" spans="1:5" ht="94.5" x14ac:dyDescent="0.25">
      <c r="A151" s="26" t="s">
        <v>93</v>
      </c>
      <c r="B151" s="22" t="s">
        <v>393</v>
      </c>
      <c r="C151" s="19">
        <v>890600</v>
      </c>
      <c r="D151" s="19">
        <v>0</v>
      </c>
      <c r="E151" s="8">
        <f t="shared" si="2"/>
        <v>0</v>
      </c>
    </row>
    <row r="152" spans="1:5" ht="110.25" x14ac:dyDescent="0.25">
      <c r="A152" s="26" t="s">
        <v>394</v>
      </c>
      <c r="B152" s="22" t="s">
        <v>395</v>
      </c>
      <c r="C152" s="19">
        <v>890600</v>
      </c>
      <c r="D152" s="19">
        <v>0</v>
      </c>
      <c r="E152" s="8">
        <f t="shared" si="2"/>
        <v>0</v>
      </c>
    </row>
    <row r="153" spans="1:5" ht="47.25" x14ac:dyDescent="0.25">
      <c r="A153" s="26" t="s">
        <v>94</v>
      </c>
      <c r="B153" s="22" t="s">
        <v>396</v>
      </c>
      <c r="C153" s="19">
        <v>3103100</v>
      </c>
      <c r="D153" s="19">
        <v>0</v>
      </c>
      <c r="E153" s="8">
        <f t="shared" si="2"/>
        <v>0</v>
      </c>
    </row>
    <row r="154" spans="1:5" ht="63" x14ac:dyDescent="0.25">
      <c r="A154" s="26" t="s">
        <v>397</v>
      </c>
      <c r="B154" s="22" t="s">
        <v>398</v>
      </c>
      <c r="C154" s="19">
        <v>3103100</v>
      </c>
      <c r="D154" s="19">
        <v>0</v>
      </c>
      <c r="E154" s="8">
        <f t="shared" si="2"/>
        <v>0</v>
      </c>
    </row>
    <row r="155" spans="1:5" ht="78.75" x14ac:dyDescent="0.25">
      <c r="A155" s="26" t="s">
        <v>95</v>
      </c>
      <c r="B155" s="22" t="s">
        <v>399</v>
      </c>
      <c r="C155" s="19">
        <v>53434100</v>
      </c>
      <c r="D155" s="19">
        <v>0</v>
      </c>
      <c r="E155" s="8">
        <f t="shared" si="2"/>
        <v>0</v>
      </c>
    </row>
    <row r="156" spans="1:5" ht="78.75" x14ac:dyDescent="0.25">
      <c r="A156" s="26" t="s">
        <v>400</v>
      </c>
      <c r="B156" s="22" t="s">
        <v>401</v>
      </c>
      <c r="C156" s="19">
        <v>53434100</v>
      </c>
      <c r="D156" s="19">
        <v>0</v>
      </c>
      <c r="E156" s="8">
        <f t="shared" si="2"/>
        <v>0</v>
      </c>
    </row>
    <row r="157" spans="1:5" x14ac:dyDescent="0.25">
      <c r="A157" s="26" t="s">
        <v>96</v>
      </c>
      <c r="B157" s="22" t="s">
        <v>402</v>
      </c>
      <c r="C157" s="19">
        <v>149260</v>
      </c>
      <c r="D157" s="19">
        <v>0</v>
      </c>
      <c r="E157" s="8">
        <f t="shared" si="2"/>
        <v>0</v>
      </c>
    </row>
    <row r="158" spans="1:5" ht="31.5" x14ac:dyDescent="0.25">
      <c r="A158" s="26" t="s">
        <v>403</v>
      </c>
      <c r="B158" s="22" t="s">
        <v>404</v>
      </c>
      <c r="C158" s="19">
        <v>149260</v>
      </c>
      <c r="D158" s="19">
        <v>0</v>
      </c>
      <c r="E158" s="8">
        <f t="shared" si="2"/>
        <v>0</v>
      </c>
    </row>
    <row r="159" spans="1:5" x14ac:dyDescent="0.25">
      <c r="A159" s="26" t="s">
        <v>97</v>
      </c>
      <c r="B159" s="22" t="s">
        <v>405</v>
      </c>
      <c r="C159" s="19">
        <v>5221100.26</v>
      </c>
      <c r="D159" s="19">
        <v>0</v>
      </c>
      <c r="E159" s="8">
        <f t="shared" si="2"/>
        <v>0</v>
      </c>
    </row>
    <row r="160" spans="1:5" x14ac:dyDescent="0.25">
      <c r="A160" s="26" t="s">
        <v>406</v>
      </c>
      <c r="B160" s="22" t="s">
        <v>407</v>
      </c>
      <c r="C160" s="19">
        <v>5221100.26</v>
      </c>
      <c r="D160" s="19">
        <v>0</v>
      </c>
      <c r="E160" s="8">
        <f t="shared" si="2"/>
        <v>0</v>
      </c>
    </row>
    <row r="161" spans="1:5" x14ac:dyDescent="0.25">
      <c r="A161" s="26" t="s">
        <v>98</v>
      </c>
      <c r="B161" s="22" t="s">
        <v>408</v>
      </c>
      <c r="C161" s="19">
        <v>363000000</v>
      </c>
      <c r="D161" s="19">
        <v>0</v>
      </c>
      <c r="E161" s="8">
        <f t="shared" si="2"/>
        <v>0</v>
      </c>
    </row>
    <row r="162" spans="1:5" ht="31.5" x14ac:dyDescent="0.25">
      <c r="A162" s="26" t="s">
        <v>409</v>
      </c>
      <c r="B162" s="22" t="s">
        <v>410</v>
      </c>
      <c r="C162" s="19">
        <v>363000000</v>
      </c>
      <c r="D162" s="19">
        <v>0</v>
      </c>
      <c r="E162" s="8">
        <f t="shared" si="2"/>
        <v>0</v>
      </c>
    </row>
    <row r="163" spans="1:5" ht="31.5" x14ac:dyDescent="0.25">
      <c r="A163" s="26" t="s">
        <v>411</v>
      </c>
      <c r="B163" s="22" t="s">
        <v>412</v>
      </c>
      <c r="C163" s="19">
        <v>363000000</v>
      </c>
      <c r="D163" s="19">
        <v>0</v>
      </c>
      <c r="E163" s="8">
        <f t="shared" si="2"/>
        <v>0</v>
      </c>
    </row>
    <row r="164" spans="1:5" ht="63" x14ac:dyDescent="0.25">
      <c r="A164" s="26" t="s">
        <v>413</v>
      </c>
      <c r="B164" s="22" t="s">
        <v>414</v>
      </c>
      <c r="C164" s="19">
        <v>0</v>
      </c>
      <c r="D164" s="19">
        <v>-1057242.45</v>
      </c>
      <c r="E164" s="8">
        <v>0</v>
      </c>
    </row>
    <row r="165" spans="1:5" ht="63" x14ac:dyDescent="0.25">
      <c r="A165" s="26" t="s">
        <v>415</v>
      </c>
      <c r="B165" s="22" t="s">
        <v>416</v>
      </c>
      <c r="C165" s="19">
        <v>0</v>
      </c>
      <c r="D165" s="19">
        <v>-1057242.45</v>
      </c>
      <c r="E165" s="8">
        <v>0</v>
      </c>
    </row>
    <row r="166" spans="1:5" ht="47.25" x14ac:dyDescent="0.25">
      <c r="A166" s="26" t="s">
        <v>99</v>
      </c>
      <c r="B166" s="22" t="s">
        <v>417</v>
      </c>
      <c r="C166" s="19">
        <v>0</v>
      </c>
      <c r="D166" s="19">
        <v>568902.07999999996</v>
      </c>
      <c r="E166" s="8">
        <v>0</v>
      </c>
    </row>
    <row r="167" spans="1:5" ht="63" x14ac:dyDescent="0.25">
      <c r="A167" s="26" t="s">
        <v>100</v>
      </c>
      <c r="B167" s="22" t="s">
        <v>418</v>
      </c>
      <c r="C167" s="19">
        <v>0</v>
      </c>
      <c r="D167" s="19">
        <v>568902.07999999996</v>
      </c>
      <c r="E167" s="8">
        <v>0</v>
      </c>
    </row>
    <row r="168" spans="1:5" ht="63" x14ac:dyDescent="0.25">
      <c r="A168" s="26" t="s">
        <v>419</v>
      </c>
      <c r="B168" s="22" t="s">
        <v>420</v>
      </c>
      <c r="C168" s="19">
        <v>0</v>
      </c>
      <c r="D168" s="19">
        <v>568902.07999999996</v>
      </c>
      <c r="E168" s="8">
        <v>0</v>
      </c>
    </row>
    <row r="169" spans="1:5" ht="47.25" x14ac:dyDescent="0.25">
      <c r="A169" s="26" t="s">
        <v>421</v>
      </c>
      <c r="B169" s="22" t="s">
        <v>422</v>
      </c>
      <c r="C169" s="19">
        <v>0</v>
      </c>
      <c r="D169" s="19">
        <v>568902.07999999996</v>
      </c>
      <c r="E169" s="8">
        <v>0</v>
      </c>
    </row>
    <row r="170" spans="1:5" ht="47.25" x14ac:dyDescent="0.25">
      <c r="A170" s="26" t="s">
        <v>423</v>
      </c>
      <c r="B170" s="22" t="s">
        <v>424</v>
      </c>
      <c r="C170" s="19">
        <v>0</v>
      </c>
      <c r="D170" s="19">
        <v>568902.07999999996</v>
      </c>
      <c r="E170" s="8">
        <v>0</v>
      </c>
    </row>
    <row r="171" spans="1:5" ht="31.5" x14ac:dyDescent="0.25">
      <c r="A171" s="26" t="s">
        <v>101</v>
      </c>
      <c r="B171" s="22" t="s">
        <v>425</v>
      </c>
      <c r="C171" s="19">
        <v>0</v>
      </c>
      <c r="D171" s="19">
        <v>-70328554.760000005</v>
      </c>
      <c r="E171" s="8">
        <v>0</v>
      </c>
    </row>
    <row r="172" spans="1:5" ht="31.5" x14ac:dyDescent="0.25">
      <c r="A172" s="26" t="s">
        <v>426</v>
      </c>
      <c r="B172" s="22" t="s">
        <v>427</v>
      </c>
      <c r="C172" s="19">
        <v>0</v>
      </c>
      <c r="D172" s="19">
        <v>-70328554.760000005</v>
      </c>
      <c r="E172" s="8">
        <v>0</v>
      </c>
    </row>
    <row r="173" spans="1:5" ht="47.25" x14ac:dyDescent="0.25">
      <c r="A173" s="26" t="s">
        <v>428</v>
      </c>
      <c r="B173" s="22" t="s">
        <v>429</v>
      </c>
      <c r="C173" s="19">
        <v>0</v>
      </c>
      <c r="D173" s="19">
        <v>-29.98</v>
      </c>
      <c r="E173" s="8">
        <v>0</v>
      </c>
    </row>
    <row r="174" spans="1:5" ht="47.25" x14ac:dyDescent="0.25">
      <c r="A174" s="26" t="s">
        <v>430</v>
      </c>
      <c r="B174" s="22" t="s">
        <v>431</v>
      </c>
      <c r="C174" s="19">
        <v>0</v>
      </c>
      <c r="D174" s="19">
        <v>-247763.46</v>
      </c>
      <c r="E174" s="8">
        <v>0</v>
      </c>
    </row>
    <row r="175" spans="1:5" ht="110.25" x14ac:dyDescent="0.25">
      <c r="A175" s="26" t="s">
        <v>432</v>
      </c>
      <c r="B175" s="22" t="s">
        <v>433</v>
      </c>
      <c r="C175" s="19">
        <v>0</v>
      </c>
      <c r="D175" s="19">
        <v>-7484.43</v>
      </c>
      <c r="E175" s="8">
        <v>0</v>
      </c>
    </row>
    <row r="176" spans="1:5" ht="63" x14ac:dyDescent="0.25">
      <c r="A176" s="26" t="s">
        <v>434</v>
      </c>
      <c r="B176" s="22" t="s">
        <v>435</v>
      </c>
      <c r="C176" s="19">
        <v>0</v>
      </c>
      <c r="D176" s="19">
        <v>-55253</v>
      </c>
      <c r="E176" s="8">
        <v>0</v>
      </c>
    </row>
    <row r="177" spans="1:5" ht="78.75" x14ac:dyDescent="0.25">
      <c r="A177" s="26" t="s">
        <v>436</v>
      </c>
      <c r="B177" s="22" t="s">
        <v>437</v>
      </c>
      <c r="C177" s="19">
        <v>0</v>
      </c>
      <c r="D177" s="19">
        <v>-47799.23</v>
      </c>
      <c r="E177" s="8">
        <v>0</v>
      </c>
    </row>
    <row r="178" spans="1:5" ht="31.5" x14ac:dyDescent="0.25">
      <c r="A178" s="26" t="s">
        <v>438</v>
      </c>
      <c r="B178" s="22" t="s">
        <v>439</v>
      </c>
      <c r="C178" s="19">
        <v>0</v>
      </c>
      <c r="D178" s="19">
        <v>-69970224.659999996</v>
      </c>
      <c r="E178" s="8">
        <v>0</v>
      </c>
    </row>
  </sheetData>
  <autoFilter ref="A5:E178"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H454"/>
  <sheetViews>
    <sheetView showGridLines="0" view="pageBreakPreview" zoomScale="80" zoomScaleNormal="100" zoomScaleSheetLayoutView="80" workbookViewId="0">
      <selection activeCell="F7" sqref="F7"/>
    </sheetView>
  </sheetViews>
  <sheetFormatPr defaultRowHeight="15.75" x14ac:dyDescent="0.25"/>
  <cols>
    <col min="1" max="1" width="81.28515625" style="9" customWidth="1"/>
    <col min="2" max="2" width="12.7109375" style="9" customWidth="1"/>
    <col min="3" max="3" width="10.85546875" style="9" customWidth="1"/>
    <col min="4" max="4" width="14.5703125" style="9" customWidth="1"/>
    <col min="5" max="5" width="10" style="9" customWidth="1"/>
    <col min="6" max="6" width="20" style="9" customWidth="1"/>
    <col min="7" max="7" width="19.140625" style="9" customWidth="1"/>
    <col min="8" max="8" width="14.28515625" style="9" customWidth="1"/>
    <col min="9" max="9" width="10" style="1" customWidth="1"/>
    <col min="10" max="16384" width="9.140625" style="1"/>
  </cols>
  <sheetData>
    <row r="2" spans="1:8" ht="18.75" x14ac:dyDescent="0.25">
      <c r="A2" s="39" t="s">
        <v>102</v>
      </c>
      <c r="B2" s="39"/>
      <c r="C2" s="39"/>
      <c r="D2" s="39"/>
      <c r="E2" s="39"/>
      <c r="F2" s="39"/>
      <c r="G2" s="39"/>
      <c r="H2" s="39"/>
    </row>
    <row r="3" spans="1:8" x14ac:dyDescent="0.25">
      <c r="A3" s="12"/>
      <c r="H3" s="17" t="s">
        <v>188</v>
      </c>
    </row>
    <row r="4" spans="1:8" ht="31.5" customHeight="1" x14ac:dyDescent="0.25">
      <c r="A4" s="3" t="s">
        <v>3</v>
      </c>
      <c r="B4" s="40" t="s">
        <v>103</v>
      </c>
      <c r="C4" s="41"/>
      <c r="D4" s="41"/>
      <c r="E4" s="41"/>
      <c r="F4" s="42" t="s">
        <v>189</v>
      </c>
      <c r="G4" s="42" t="s">
        <v>2</v>
      </c>
      <c r="H4" s="42" t="s">
        <v>187</v>
      </c>
    </row>
    <row r="5" spans="1:8" ht="31.5" customHeight="1" x14ac:dyDescent="0.25">
      <c r="A5" s="3"/>
      <c r="B5" s="3" t="s">
        <v>440</v>
      </c>
      <c r="C5" s="3" t="s">
        <v>441</v>
      </c>
      <c r="D5" s="3" t="s">
        <v>442</v>
      </c>
      <c r="E5" s="3" t="s">
        <v>443</v>
      </c>
      <c r="F5" s="43"/>
      <c r="G5" s="43"/>
      <c r="H5" s="43"/>
    </row>
    <row r="6" spans="1:8" x14ac:dyDescent="0.25">
      <c r="A6" s="14" t="s">
        <v>5</v>
      </c>
      <c r="B6" s="14">
        <v>2</v>
      </c>
      <c r="C6" s="14">
        <v>3</v>
      </c>
      <c r="D6" s="14">
        <v>4</v>
      </c>
      <c r="E6" s="14">
        <v>5</v>
      </c>
      <c r="F6" s="14">
        <v>6</v>
      </c>
      <c r="G6" s="14">
        <v>7</v>
      </c>
      <c r="H6" s="14">
        <v>8</v>
      </c>
    </row>
    <row r="7" spans="1:8" x14ac:dyDescent="0.25">
      <c r="A7" s="5" t="s">
        <v>444</v>
      </c>
      <c r="B7" s="6" t="s">
        <v>445</v>
      </c>
      <c r="C7" s="6" t="s">
        <v>446</v>
      </c>
      <c r="D7" s="6" t="s">
        <v>447</v>
      </c>
      <c r="E7" s="6" t="s">
        <v>445</v>
      </c>
      <c r="F7" s="19">
        <v>11650221147.219999</v>
      </c>
      <c r="G7" s="19">
        <v>183980352.24000001</v>
      </c>
      <c r="H7" s="8">
        <f>G7/F7*100</f>
        <v>1.5792005140082839</v>
      </c>
    </row>
    <row r="8" spans="1:8" x14ac:dyDescent="0.25">
      <c r="A8" s="5" t="s">
        <v>448</v>
      </c>
      <c r="B8" s="6" t="s">
        <v>445</v>
      </c>
      <c r="C8" s="6" t="s">
        <v>449</v>
      </c>
      <c r="D8" s="6" t="s">
        <v>447</v>
      </c>
      <c r="E8" s="6" t="s">
        <v>445</v>
      </c>
      <c r="F8" s="19">
        <v>1347591969</v>
      </c>
      <c r="G8" s="19">
        <v>26579619.390000001</v>
      </c>
      <c r="H8" s="8">
        <f t="shared" ref="H8:H71" si="0">G8/F8*100</f>
        <v>1.9723788803612259</v>
      </c>
    </row>
    <row r="9" spans="1:8" ht="31.5" x14ac:dyDescent="0.25">
      <c r="A9" s="5" t="s">
        <v>104</v>
      </c>
      <c r="B9" s="6" t="s">
        <v>445</v>
      </c>
      <c r="C9" s="6" t="s">
        <v>450</v>
      </c>
      <c r="D9" s="6" t="s">
        <v>447</v>
      </c>
      <c r="E9" s="6" t="s">
        <v>445</v>
      </c>
      <c r="F9" s="19">
        <v>50357521</v>
      </c>
      <c r="G9" s="19">
        <v>916844.82</v>
      </c>
      <c r="H9" s="8">
        <f t="shared" si="0"/>
        <v>1.8206710771167627</v>
      </c>
    </row>
    <row r="10" spans="1:8" ht="47.25" x14ac:dyDescent="0.25">
      <c r="A10" s="5" t="s">
        <v>451</v>
      </c>
      <c r="B10" s="6" t="s">
        <v>445</v>
      </c>
      <c r="C10" s="6" t="s">
        <v>450</v>
      </c>
      <c r="D10" s="6" t="s">
        <v>447</v>
      </c>
      <c r="E10" s="6" t="s">
        <v>452</v>
      </c>
      <c r="F10" s="19">
        <v>50357521</v>
      </c>
      <c r="G10" s="19">
        <v>916844.82</v>
      </c>
      <c r="H10" s="8">
        <f t="shared" si="0"/>
        <v>1.8206710771167627</v>
      </c>
    </row>
    <row r="11" spans="1:8" x14ac:dyDescent="0.25">
      <c r="A11" s="5" t="s">
        <v>105</v>
      </c>
      <c r="B11" s="6" t="s">
        <v>445</v>
      </c>
      <c r="C11" s="6" t="s">
        <v>450</v>
      </c>
      <c r="D11" s="6" t="s">
        <v>447</v>
      </c>
      <c r="E11" s="6" t="s">
        <v>453</v>
      </c>
      <c r="F11" s="19">
        <v>50357521</v>
      </c>
      <c r="G11" s="19">
        <v>916844.82</v>
      </c>
      <c r="H11" s="8">
        <f t="shared" si="0"/>
        <v>1.8206710771167627</v>
      </c>
    </row>
    <row r="12" spans="1:8" x14ac:dyDescent="0.25">
      <c r="A12" s="5" t="s">
        <v>106</v>
      </c>
      <c r="B12" s="6" t="s">
        <v>445</v>
      </c>
      <c r="C12" s="6" t="s">
        <v>450</v>
      </c>
      <c r="D12" s="6" t="s">
        <v>447</v>
      </c>
      <c r="E12" s="6" t="s">
        <v>454</v>
      </c>
      <c r="F12" s="19">
        <v>37533425</v>
      </c>
      <c r="G12" s="19">
        <v>916194.31</v>
      </c>
      <c r="H12" s="8">
        <f t="shared" si="0"/>
        <v>2.4410090739121197</v>
      </c>
    </row>
    <row r="13" spans="1:8" ht="31.5" x14ac:dyDescent="0.25">
      <c r="A13" s="5" t="s">
        <v>107</v>
      </c>
      <c r="B13" s="6" t="s">
        <v>445</v>
      </c>
      <c r="C13" s="6" t="s">
        <v>450</v>
      </c>
      <c r="D13" s="6" t="s">
        <v>447</v>
      </c>
      <c r="E13" s="6" t="s">
        <v>455</v>
      </c>
      <c r="F13" s="19">
        <v>1461419</v>
      </c>
      <c r="G13" s="19">
        <v>0</v>
      </c>
      <c r="H13" s="19" t="s">
        <v>7</v>
      </c>
    </row>
    <row r="14" spans="1:8" ht="47.25" x14ac:dyDescent="0.25">
      <c r="A14" s="5" t="s">
        <v>108</v>
      </c>
      <c r="B14" s="6" t="s">
        <v>445</v>
      </c>
      <c r="C14" s="6" t="s">
        <v>450</v>
      </c>
      <c r="D14" s="6" t="s">
        <v>447</v>
      </c>
      <c r="E14" s="6" t="s">
        <v>456</v>
      </c>
      <c r="F14" s="19">
        <v>11362677</v>
      </c>
      <c r="G14" s="19">
        <v>650.51</v>
      </c>
      <c r="H14" s="8">
        <f t="shared" si="0"/>
        <v>5.7249713249791405E-3</v>
      </c>
    </row>
    <row r="15" spans="1:8" ht="47.25" x14ac:dyDescent="0.25">
      <c r="A15" s="5" t="s">
        <v>109</v>
      </c>
      <c r="B15" s="6" t="s">
        <v>445</v>
      </c>
      <c r="C15" s="6" t="s">
        <v>457</v>
      </c>
      <c r="D15" s="6" t="s">
        <v>447</v>
      </c>
      <c r="E15" s="6" t="s">
        <v>445</v>
      </c>
      <c r="F15" s="19">
        <v>79435377</v>
      </c>
      <c r="G15" s="19">
        <v>1430535.83</v>
      </c>
      <c r="H15" s="8">
        <f t="shared" si="0"/>
        <v>1.8008800159656824</v>
      </c>
    </row>
    <row r="16" spans="1:8" ht="47.25" x14ac:dyDescent="0.25">
      <c r="A16" s="5" t="s">
        <v>451</v>
      </c>
      <c r="B16" s="6" t="s">
        <v>445</v>
      </c>
      <c r="C16" s="6" t="s">
        <v>457</v>
      </c>
      <c r="D16" s="6" t="s">
        <v>447</v>
      </c>
      <c r="E16" s="6" t="s">
        <v>452</v>
      </c>
      <c r="F16" s="19">
        <v>60617236</v>
      </c>
      <c r="G16" s="19">
        <v>1380543.83</v>
      </c>
      <c r="H16" s="8">
        <f t="shared" si="0"/>
        <v>2.2774773663385117</v>
      </c>
    </row>
    <row r="17" spans="1:8" x14ac:dyDescent="0.25">
      <c r="A17" s="5" t="s">
        <v>105</v>
      </c>
      <c r="B17" s="6" t="s">
        <v>445</v>
      </c>
      <c r="C17" s="6" t="s">
        <v>457</v>
      </c>
      <c r="D17" s="6" t="s">
        <v>447</v>
      </c>
      <c r="E17" s="6" t="s">
        <v>453</v>
      </c>
      <c r="F17" s="19">
        <v>60617236</v>
      </c>
      <c r="G17" s="19">
        <v>1380543.83</v>
      </c>
      <c r="H17" s="8">
        <f t="shared" si="0"/>
        <v>2.2774773663385117</v>
      </c>
    </row>
    <row r="18" spans="1:8" x14ac:dyDescent="0.25">
      <c r="A18" s="5" t="s">
        <v>106</v>
      </c>
      <c r="B18" s="6" t="s">
        <v>445</v>
      </c>
      <c r="C18" s="6" t="s">
        <v>457</v>
      </c>
      <c r="D18" s="6" t="s">
        <v>447</v>
      </c>
      <c r="E18" s="6" t="s">
        <v>454</v>
      </c>
      <c r="F18" s="19">
        <v>40054730</v>
      </c>
      <c r="G18" s="19">
        <v>1264535.83</v>
      </c>
      <c r="H18" s="8">
        <f t="shared" si="0"/>
        <v>3.1570199824090692</v>
      </c>
    </row>
    <row r="19" spans="1:8" ht="31.5" x14ac:dyDescent="0.25">
      <c r="A19" s="5" t="s">
        <v>107</v>
      </c>
      <c r="B19" s="6" t="s">
        <v>445</v>
      </c>
      <c r="C19" s="6" t="s">
        <v>457</v>
      </c>
      <c r="D19" s="6" t="s">
        <v>447</v>
      </c>
      <c r="E19" s="6" t="s">
        <v>455</v>
      </c>
      <c r="F19" s="19">
        <v>3718979</v>
      </c>
      <c r="G19" s="19">
        <v>0</v>
      </c>
      <c r="H19" s="8">
        <f t="shared" si="0"/>
        <v>0</v>
      </c>
    </row>
    <row r="20" spans="1:8" ht="31.5" x14ac:dyDescent="0.25">
      <c r="A20" s="5" t="s">
        <v>110</v>
      </c>
      <c r="B20" s="6" t="s">
        <v>445</v>
      </c>
      <c r="C20" s="6" t="s">
        <v>457</v>
      </c>
      <c r="D20" s="6" t="s">
        <v>447</v>
      </c>
      <c r="E20" s="6" t="s">
        <v>458</v>
      </c>
      <c r="F20" s="19">
        <v>4707627</v>
      </c>
      <c r="G20" s="19">
        <v>116008</v>
      </c>
      <c r="H20" s="8">
        <f t="shared" si="0"/>
        <v>2.4642564077400357</v>
      </c>
    </row>
    <row r="21" spans="1:8" ht="47.25" x14ac:dyDescent="0.25">
      <c r="A21" s="5" t="s">
        <v>108</v>
      </c>
      <c r="B21" s="6" t="s">
        <v>445</v>
      </c>
      <c r="C21" s="6" t="s">
        <v>457</v>
      </c>
      <c r="D21" s="6" t="s">
        <v>447</v>
      </c>
      <c r="E21" s="6" t="s">
        <v>456</v>
      </c>
      <c r="F21" s="19">
        <v>12135900</v>
      </c>
      <c r="G21" s="19">
        <v>0</v>
      </c>
      <c r="H21" s="8">
        <f t="shared" si="0"/>
        <v>0</v>
      </c>
    </row>
    <row r="22" spans="1:8" ht="31.5" x14ac:dyDescent="0.25">
      <c r="A22" s="5" t="s">
        <v>111</v>
      </c>
      <c r="B22" s="6" t="s">
        <v>445</v>
      </c>
      <c r="C22" s="6" t="s">
        <v>457</v>
      </c>
      <c r="D22" s="6" t="s">
        <v>447</v>
      </c>
      <c r="E22" s="6" t="s">
        <v>459</v>
      </c>
      <c r="F22" s="19">
        <v>18417641</v>
      </c>
      <c r="G22" s="19">
        <v>49992</v>
      </c>
      <c r="H22" s="8">
        <f t="shared" si="0"/>
        <v>0.27143541347124744</v>
      </c>
    </row>
    <row r="23" spans="1:8" ht="31.5" x14ac:dyDescent="0.25">
      <c r="A23" s="5" t="s">
        <v>112</v>
      </c>
      <c r="B23" s="6" t="s">
        <v>445</v>
      </c>
      <c r="C23" s="6" t="s">
        <v>457</v>
      </c>
      <c r="D23" s="6" t="s">
        <v>447</v>
      </c>
      <c r="E23" s="6" t="s">
        <v>460</v>
      </c>
      <c r="F23" s="19">
        <v>18417641</v>
      </c>
      <c r="G23" s="19">
        <v>49992</v>
      </c>
      <c r="H23" s="8">
        <f t="shared" si="0"/>
        <v>0.27143541347124744</v>
      </c>
    </row>
    <row r="24" spans="1:8" ht="31.5" x14ac:dyDescent="0.25">
      <c r="A24" s="5" t="s">
        <v>113</v>
      </c>
      <c r="B24" s="6" t="s">
        <v>445</v>
      </c>
      <c r="C24" s="6" t="s">
        <v>457</v>
      </c>
      <c r="D24" s="6" t="s">
        <v>447</v>
      </c>
      <c r="E24" s="6" t="s">
        <v>461</v>
      </c>
      <c r="F24" s="19">
        <v>3508824</v>
      </c>
      <c r="G24" s="19">
        <v>49992</v>
      </c>
      <c r="H24" s="8">
        <f t="shared" si="0"/>
        <v>1.4247508566972866</v>
      </c>
    </row>
    <row r="25" spans="1:8" x14ac:dyDescent="0.25">
      <c r="A25" s="5" t="s">
        <v>114</v>
      </c>
      <c r="B25" s="6" t="s">
        <v>445</v>
      </c>
      <c r="C25" s="6" t="s">
        <v>457</v>
      </c>
      <c r="D25" s="6" t="s">
        <v>447</v>
      </c>
      <c r="E25" s="6" t="s">
        <v>462</v>
      </c>
      <c r="F25" s="19">
        <v>14262413</v>
      </c>
      <c r="G25" s="19">
        <v>0</v>
      </c>
      <c r="H25" s="8">
        <f t="shared" si="0"/>
        <v>0</v>
      </c>
    </row>
    <row r="26" spans="1:8" x14ac:dyDescent="0.25">
      <c r="A26" s="5" t="s">
        <v>115</v>
      </c>
      <c r="B26" s="6" t="s">
        <v>445</v>
      </c>
      <c r="C26" s="6" t="s">
        <v>457</v>
      </c>
      <c r="D26" s="6" t="s">
        <v>447</v>
      </c>
      <c r="E26" s="6" t="s">
        <v>463</v>
      </c>
      <c r="F26" s="19">
        <v>646404</v>
      </c>
      <c r="G26" s="19">
        <v>0</v>
      </c>
      <c r="H26" s="8">
        <f t="shared" si="0"/>
        <v>0</v>
      </c>
    </row>
    <row r="27" spans="1:8" x14ac:dyDescent="0.25">
      <c r="A27" s="5" t="s">
        <v>116</v>
      </c>
      <c r="B27" s="6" t="s">
        <v>445</v>
      </c>
      <c r="C27" s="6" t="s">
        <v>457</v>
      </c>
      <c r="D27" s="6" t="s">
        <v>447</v>
      </c>
      <c r="E27" s="6" t="s">
        <v>464</v>
      </c>
      <c r="F27" s="19">
        <v>400000</v>
      </c>
      <c r="G27" s="19">
        <v>0</v>
      </c>
      <c r="H27" s="8">
        <f t="shared" si="0"/>
        <v>0</v>
      </c>
    </row>
    <row r="28" spans="1:8" x14ac:dyDescent="0.25">
      <c r="A28" s="5" t="s">
        <v>117</v>
      </c>
      <c r="B28" s="6" t="s">
        <v>445</v>
      </c>
      <c r="C28" s="6" t="s">
        <v>457</v>
      </c>
      <c r="D28" s="6" t="s">
        <v>447</v>
      </c>
      <c r="E28" s="6" t="s">
        <v>465</v>
      </c>
      <c r="F28" s="19">
        <v>400000</v>
      </c>
      <c r="G28" s="19">
        <v>0</v>
      </c>
      <c r="H28" s="8">
        <f t="shared" si="0"/>
        <v>0</v>
      </c>
    </row>
    <row r="29" spans="1:8" x14ac:dyDescent="0.25">
      <c r="A29" s="5" t="s">
        <v>118</v>
      </c>
      <c r="B29" s="6" t="s">
        <v>445</v>
      </c>
      <c r="C29" s="6" t="s">
        <v>457</v>
      </c>
      <c r="D29" s="6" t="s">
        <v>447</v>
      </c>
      <c r="E29" s="6" t="s">
        <v>466</v>
      </c>
      <c r="F29" s="19">
        <v>500</v>
      </c>
      <c r="G29" s="19">
        <v>0</v>
      </c>
      <c r="H29" s="8">
        <f t="shared" si="0"/>
        <v>0</v>
      </c>
    </row>
    <row r="30" spans="1:8" x14ac:dyDescent="0.25">
      <c r="A30" s="5" t="s">
        <v>119</v>
      </c>
      <c r="B30" s="6" t="s">
        <v>445</v>
      </c>
      <c r="C30" s="6" t="s">
        <v>457</v>
      </c>
      <c r="D30" s="6" t="s">
        <v>447</v>
      </c>
      <c r="E30" s="6" t="s">
        <v>467</v>
      </c>
      <c r="F30" s="19">
        <v>500</v>
      </c>
      <c r="G30" s="19">
        <v>0</v>
      </c>
      <c r="H30" s="8">
        <f t="shared" si="0"/>
        <v>0</v>
      </c>
    </row>
    <row r="31" spans="1:8" x14ac:dyDescent="0.25">
      <c r="A31" s="5" t="s">
        <v>120</v>
      </c>
      <c r="B31" s="6" t="s">
        <v>445</v>
      </c>
      <c r="C31" s="6" t="s">
        <v>457</v>
      </c>
      <c r="D31" s="6" t="s">
        <v>447</v>
      </c>
      <c r="E31" s="6" t="s">
        <v>468</v>
      </c>
      <c r="F31" s="19">
        <v>500</v>
      </c>
      <c r="G31" s="19">
        <v>0</v>
      </c>
      <c r="H31" s="8">
        <f t="shared" si="0"/>
        <v>0</v>
      </c>
    </row>
    <row r="32" spans="1:8" ht="47.25" x14ac:dyDescent="0.25">
      <c r="A32" s="5" t="s">
        <v>121</v>
      </c>
      <c r="B32" s="6" t="s">
        <v>445</v>
      </c>
      <c r="C32" s="6" t="s">
        <v>469</v>
      </c>
      <c r="D32" s="6" t="s">
        <v>447</v>
      </c>
      <c r="E32" s="6" t="s">
        <v>445</v>
      </c>
      <c r="F32" s="19">
        <v>714122310</v>
      </c>
      <c r="G32" s="19">
        <v>15405686.210000001</v>
      </c>
      <c r="H32" s="8">
        <f t="shared" si="0"/>
        <v>2.1572895839089523</v>
      </c>
    </row>
    <row r="33" spans="1:8" ht="47.25" x14ac:dyDescent="0.25">
      <c r="A33" s="5" t="s">
        <v>451</v>
      </c>
      <c r="B33" s="6" t="s">
        <v>445</v>
      </c>
      <c r="C33" s="6" t="s">
        <v>469</v>
      </c>
      <c r="D33" s="6" t="s">
        <v>447</v>
      </c>
      <c r="E33" s="6" t="s">
        <v>452</v>
      </c>
      <c r="F33" s="19">
        <v>453312638</v>
      </c>
      <c r="G33" s="19">
        <v>12454236.449999999</v>
      </c>
      <c r="H33" s="8">
        <f t="shared" si="0"/>
        <v>2.747383462536511</v>
      </c>
    </row>
    <row r="34" spans="1:8" x14ac:dyDescent="0.25">
      <c r="A34" s="5" t="s">
        <v>105</v>
      </c>
      <c r="B34" s="6" t="s">
        <v>445</v>
      </c>
      <c r="C34" s="6" t="s">
        <v>469</v>
      </c>
      <c r="D34" s="6" t="s">
        <v>447</v>
      </c>
      <c r="E34" s="6" t="s">
        <v>453</v>
      </c>
      <c r="F34" s="19">
        <v>453312638</v>
      </c>
      <c r="G34" s="19">
        <v>12454236.449999999</v>
      </c>
      <c r="H34" s="8">
        <f t="shared" si="0"/>
        <v>2.747383462536511</v>
      </c>
    </row>
    <row r="35" spans="1:8" x14ac:dyDescent="0.25">
      <c r="A35" s="5" t="s">
        <v>106</v>
      </c>
      <c r="B35" s="6" t="s">
        <v>445</v>
      </c>
      <c r="C35" s="6" t="s">
        <v>469</v>
      </c>
      <c r="D35" s="6" t="s">
        <v>447</v>
      </c>
      <c r="E35" s="6" t="s">
        <v>454</v>
      </c>
      <c r="F35" s="19">
        <v>328379241</v>
      </c>
      <c r="G35" s="19">
        <v>12250949.949999999</v>
      </c>
      <c r="H35" s="8">
        <f t="shared" si="0"/>
        <v>3.7307321597713292</v>
      </c>
    </row>
    <row r="36" spans="1:8" ht="31.5" x14ac:dyDescent="0.25">
      <c r="A36" s="5" t="s">
        <v>107</v>
      </c>
      <c r="B36" s="6" t="s">
        <v>445</v>
      </c>
      <c r="C36" s="6" t="s">
        <v>469</v>
      </c>
      <c r="D36" s="6" t="s">
        <v>447</v>
      </c>
      <c r="E36" s="6" t="s">
        <v>455</v>
      </c>
      <c r="F36" s="19">
        <v>25398222</v>
      </c>
      <c r="G36" s="19">
        <v>195620.48000000001</v>
      </c>
      <c r="H36" s="8">
        <f t="shared" si="0"/>
        <v>0.7702132850086908</v>
      </c>
    </row>
    <row r="37" spans="1:8" ht="47.25" x14ac:dyDescent="0.25">
      <c r="A37" s="5" t="s">
        <v>108</v>
      </c>
      <c r="B37" s="6" t="s">
        <v>445</v>
      </c>
      <c r="C37" s="6" t="s">
        <v>469</v>
      </c>
      <c r="D37" s="6" t="s">
        <v>447</v>
      </c>
      <c r="E37" s="6" t="s">
        <v>456</v>
      </c>
      <c r="F37" s="19">
        <v>99535175</v>
      </c>
      <c r="G37" s="19">
        <v>7666.02</v>
      </c>
      <c r="H37" s="8">
        <f t="shared" si="0"/>
        <v>7.701819984744087E-3</v>
      </c>
    </row>
    <row r="38" spans="1:8" ht="31.5" x14ac:dyDescent="0.25">
      <c r="A38" s="5" t="s">
        <v>111</v>
      </c>
      <c r="B38" s="6" t="s">
        <v>445</v>
      </c>
      <c r="C38" s="6" t="s">
        <v>469</v>
      </c>
      <c r="D38" s="6" t="s">
        <v>447</v>
      </c>
      <c r="E38" s="6" t="s">
        <v>459</v>
      </c>
      <c r="F38" s="19">
        <v>258690815</v>
      </c>
      <c r="G38" s="19">
        <v>2677788.7599999998</v>
      </c>
      <c r="H38" s="8">
        <f t="shared" si="0"/>
        <v>1.0351309767221537</v>
      </c>
    </row>
    <row r="39" spans="1:8" ht="31.5" x14ac:dyDescent="0.25">
      <c r="A39" s="5" t="s">
        <v>112</v>
      </c>
      <c r="B39" s="6" t="s">
        <v>445</v>
      </c>
      <c r="C39" s="6" t="s">
        <v>469</v>
      </c>
      <c r="D39" s="6" t="s">
        <v>447</v>
      </c>
      <c r="E39" s="6" t="s">
        <v>460</v>
      </c>
      <c r="F39" s="19">
        <v>258690815</v>
      </c>
      <c r="G39" s="19">
        <v>2677788.7599999998</v>
      </c>
      <c r="H39" s="8">
        <f t="shared" si="0"/>
        <v>1.0351309767221537</v>
      </c>
    </row>
    <row r="40" spans="1:8" ht="31.5" x14ac:dyDescent="0.25">
      <c r="A40" s="5" t="s">
        <v>113</v>
      </c>
      <c r="B40" s="6" t="s">
        <v>445</v>
      </c>
      <c r="C40" s="6" t="s">
        <v>469</v>
      </c>
      <c r="D40" s="6" t="s">
        <v>447</v>
      </c>
      <c r="E40" s="6" t="s">
        <v>461</v>
      </c>
      <c r="F40" s="19">
        <v>30410081</v>
      </c>
      <c r="G40" s="19">
        <v>79625.13</v>
      </c>
      <c r="H40" s="8">
        <f t="shared" si="0"/>
        <v>0.26183794117483605</v>
      </c>
    </row>
    <row r="41" spans="1:8" ht="31.5" x14ac:dyDescent="0.25">
      <c r="A41" s="5" t="s">
        <v>122</v>
      </c>
      <c r="B41" s="6" t="s">
        <v>445</v>
      </c>
      <c r="C41" s="6" t="s">
        <v>469</v>
      </c>
      <c r="D41" s="6" t="s">
        <v>447</v>
      </c>
      <c r="E41" s="6" t="s">
        <v>470</v>
      </c>
      <c r="F41" s="19">
        <v>733864</v>
      </c>
      <c r="G41" s="19">
        <v>0</v>
      </c>
      <c r="H41" s="8">
        <f t="shared" si="0"/>
        <v>0</v>
      </c>
    </row>
    <row r="42" spans="1:8" x14ac:dyDescent="0.25">
      <c r="A42" s="5" t="s">
        <v>114</v>
      </c>
      <c r="B42" s="6" t="s">
        <v>445</v>
      </c>
      <c r="C42" s="6" t="s">
        <v>469</v>
      </c>
      <c r="D42" s="6" t="s">
        <v>447</v>
      </c>
      <c r="E42" s="6" t="s">
        <v>462</v>
      </c>
      <c r="F42" s="19">
        <v>103881782</v>
      </c>
      <c r="G42" s="19">
        <v>741020.59</v>
      </c>
      <c r="H42" s="8">
        <f t="shared" si="0"/>
        <v>0.71333064925667133</v>
      </c>
    </row>
    <row r="43" spans="1:8" x14ac:dyDescent="0.25">
      <c r="A43" s="5" t="s">
        <v>115</v>
      </c>
      <c r="B43" s="6" t="s">
        <v>445</v>
      </c>
      <c r="C43" s="6" t="s">
        <v>469</v>
      </c>
      <c r="D43" s="6" t="s">
        <v>447</v>
      </c>
      <c r="E43" s="6" t="s">
        <v>463</v>
      </c>
      <c r="F43" s="19">
        <v>123665088</v>
      </c>
      <c r="G43" s="19">
        <v>1857143.04</v>
      </c>
      <c r="H43" s="8">
        <f t="shared" si="0"/>
        <v>1.5017520870562919</v>
      </c>
    </row>
    <row r="44" spans="1:8" x14ac:dyDescent="0.25">
      <c r="A44" s="5" t="s">
        <v>116</v>
      </c>
      <c r="B44" s="6" t="s">
        <v>445</v>
      </c>
      <c r="C44" s="6" t="s">
        <v>469</v>
      </c>
      <c r="D44" s="6" t="s">
        <v>447</v>
      </c>
      <c r="E44" s="6" t="s">
        <v>464</v>
      </c>
      <c r="F44" s="19">
        <v>800000</v>
      </c>
      <c r="G44" s="19">
        <v>0</v>
      </c>
      <c r="H44" s="8">
        <f t="shared" si="0"/>
        <v>0</v>
      </c>
    </row>
    <row r="45" spans="1:8" ht="31.5" x14ac:dyDescent="0.25">
      <c r="A45" s="5" t="s">
        <v>123</v>
      </c>
      <c r="B45" s="6" t="s">
        <v>445</v>
      </c>
      <c r="C45" s="6" t="s">
        <v>469</v>
      </c>
      <c r="D45" s="6" t="s">
        <v>447</v>
      </c>
      <c r="E45" s="6" t="s">
        <v>471</v>
      </c>
      <c r="F45" s="19">
        <v>600000</v>
      </c>
      <c r="G45" s="19">
        <v>0</v>
      </c>
      <c r="H45" s="8">
        <f t="shared" si="0"/>
        <v>0</v>
      </c>
    </row>
    <row r="46" spans="1:8" ht="31.5" x14ac:dyDescent="0.25">
      <c r="A46" s="5" t="s">
        <v>124</v>
      </c>
      <c r="B46" s="6" t="s">
        <v>445</v>
      </c>
      <c r="C46" s="6" t="s">
        <v>469</v>
      </c>
      <c r="D46" s="6" t="s">
        <v>447</v>
      </c>
      <c r="E46" s="6" t="s">
        <v>472</v>
      </c>
      <c r="F46" s="19">
        <v>600000</v>
      </c>
      <c r="G46" s="19">
        <v>0</v>
      </c>
      <c r="H46" s="8">
        <f t="shared" si="0"/>
        <v>0</v>
      </c>
    </row>
    <row r="47" spans="1:8" x14ac:dyDescent="0.25">
      <c r="A47" s="5" t="s">
        <v>117</v>
      </c>
      <c r="B47" s="6" t="s">
        <v>445</v>
      </c>
      <c r="C47" s="6" t="s">
        <v>469</v>
      </c>
      <c r="D47" s="6" t="s">
        <v>447</v>
      </c>
      <c r="E47" s="6" t="s">
        <v>465</v>
      </c>
      <c r="F47" s="19">
        <v>200000</v>
      </c>
      <c r="G47" s="19">
        <v>0</v>
      </c>
      <c r="H47" s="8">
        <f t="shared" si="0"/>
        <v>0</v>
      </c>
    </row>
    <row r="48" spans="1:8" x14ac:dyDescent="0.25">
      <c r="A48" s="5" t="s">
        <v>118</v>
      </c>
      <c r="B48" s="6" t="s">
        <v>445</v>
      </c>
      <c r="C48" s="6" t="s">
        <v>469</v>
      </c>
      <c r="D48" s="6" t="s">
        <v>447</v>
      </c>
      <c r="E48" s="6" t="s">
        <v>466</v>
      </c>
      <c r="F48" s="19">
        <v>1318857</v>
      </c>
      <c r="G48" s="19">
        <v>273661</v>
      </c>
      <c r="H48" s="8">
        <f t="shared" si="0"/>
        <v>20.749861433043918</v>
      </c>
    </row>
    <row r="49" spans="1:8" x14ac:dyDescent="0.25">
      <c r="A49" s="5" t="s">
        <v>127</v>
      </c>
      <c r="B49" s="6" t="s">
        <v>445</v>
      </c>
      <c r="C49" s="6" t="s">
        <v>469</v>
      </c>
      <c r="D49" s="6" t="s">
        <v>447</v>
      </c>
      <c r="E49" s="6" t="s">
        <v>473</v>
      </c>
      <c r="F49" s="19">
        <v>100000</v>
      </c>
      <c r="G49" s="19">
        <v>0</v>
      </c>
      <c r="H49" s="8">
        <f t="shared" si="0"/>
        <v>0</v>
      </c>
    </row>
    <row r="50" spans="1:8" ht="31.5" x14ac:dyDescent="0.25">
      <c r="A50" s="5" t="s">
        <v>128</v>
      </c>
      <c r="B50" s="6" t="s">
        <v>445</v>
      </c>
      <c r="C50" s="6" t="s">
        <v>469</v>
      </c>
      <c r="D50" s="6" t="s">
        <v>447</v>
      </c>
      <c r="E50" s="6" t="s">
        <v>474</v>
      </c>
      <c r="F50" s="19">
        <v>100000</v>
      </c>
      <c r="G50" s="19">
        <v>0</v>
      </c>
      <c r="H50" s="19" t="s">
        <v>7</v>
      </c>
    </row>
    <row r="51" spans="1:8" x14ac:dyDescent="0.25">
      <c r="A51" s="5" t="s">
        <v>119</v>
      </c>
      <c r="B51" s="6" t="s">
        <v>445</v>
      </c>
      <c r="C51" s="6" t="s">
        <v>469</v>
      </c>
      <c r="D51" s="6" t="s">
        <v>447</v>
      </c>
      <c r="E51" s="6" t="s">
        <v>467</v>
      </c>
      <c r="F51" s="19">
        <v>1218857</v>
      </c>
      <c r="G51" s="19">
        <v>273661</v>
      </c>
      <c r="H51" s="8">
        <f t="shared" si="0"/>
        <v>22.452264703734727</v>
      </c>
    </row>
    <row r="52" spans="1:8" x14ac:dyDescent="0.25">
      <c r="A52" s="5" t="s">
        <v>129</v>
      </c>
      <c r="B52" s="6" t="s">
        <v>445</v>
      </c>
      <c r="C52" s="6" t="s">
        <v>469</v>
      </c>
      <c r="D52" s="6" t="s">
        <v>447</v>
      </c>
      <c r="E52" s="6" t="s">
        <v>475</v>
      </c>
      <c r="F52" s="19">
        <v>98333</v>
      </c>
      <c r="G52" s="19">
        <v>0</v>
      </c>
      <c r="H52" s="8">
        <f t="shared" si="0"/>
        <v>0</v>
      </c>
    </row>
    <row r="53" spans="1:8" x14ac:dyDescent="0.25">
      <c r="A53" s="5" t="s">
        <v>476</v>
      </c>
      <c r="B53" s="6" t="s">
        <v>445</v>
      </c>
      <c r="C53" s="6" t="s">
        <v>469</v>
      </c>
      <c r="D53" s="6" t="s">
        <v>447</v>
      </c>
      <c r="E53" s="6" t="s">
        <v>477</v>
      </c>
      <c r="F53" s="19">
        <v>6000</v>
      </c>
      <c r="G53" s="19">
        <v>0</v>
      </c>
      <c r="H53" s="8">
        <f t="shared" si="0"/>
        <v>0</v>
      </c>
    </row>
    <row r="54" spans="1:8" x14ac:dyDescent="0.25">
      <c r="A54" s="5" t="s">
        <v>120</v>
      </c>
      <c r="B54" s="6" t="s">
        <v>445</v>
      </c>
      <c r="C54" s="6" t="s">
        <v>469</v>
      </c>
      <c r="D54" s="6" t="s">
        <v>447</v>
      </c>
      <c r="E54" s="6" t="s">
        <v>468</v>
      </c>
      <c r="F54" s="19">
        <v>1114524</v>
      </c>
      <c r="G54" s="19">
        <v>273661</v>
      </c>
      <c r="H54" s="8">
        <f t="shared" si="0"/>
        <v>24.554069719449739</v>
      </c>
    </row>
    <row r="55" spans="1:8" x14ac:dyDescent="0.25">
      <c r="A55" s="5" t="s">
        <v>478</v>
      </c>
      <c r="B55" s="6" t="s">
        <v>445</v>
      </c>
      <c r="C55" s="6" t="s">
        <v>479</v>
      </c>
      <c r="D55" s="6" t="s">
        <v>447</v>
      </c>
      <c r="E55" s="6" t="s">
        <v>445</v>
      </c>
      <c r="F55" s="19">
        <v>247400</v>
      </c>
      <c r="G55" s="19">
        <v>0</v>
      </c>
      <c r="H55" s="8">
        <f t="shared" si="0"/>
        <v>0</v>
      </c>
    </row>
    <row r="56" spans="1:8" ht="31.5" x14ac:dyDescent="0.25">
      <c r="A56" s="5" t="s">
        <v>111</v>
      </c>
      <c r="B56" s="6" t="s">
        <v>445</v>
      </c>
      <c r="C56" s="6" t="s">
        <v>479</v>
      </c>
      <c r="D56" s="6" t="s">
        <v>447</v>
      </c>
      <c r="E56" s="6" t="s">
        <v>459</v>
      </c>
      <c r="F56" s="19">
        <v>247400</v>
      </c>
      <c r="G56" s="19">
        <v>0</v>
      </c>
      <c r="H56" s="8">
        <f t="shared" si="0"/>
        <v>0</v>
      </c>
    </row>
    <row r="57" spans="1:8" ht="31.5" x14ac:dyDescent="0.25">
      <c r="A57" s="5" t="s">
        <v>112</v>
      </c>
      <c r="B57" s="6" t="s">
        <v>445</v>
      </c>
      <c r="C57" s="6" t="s">
        <v>479</v>
      </c>
      <c r="D57" s="6" t="s">
        <v>447</v>
      </c>
      <c r="E57" s="6" t="s">
        <v>460</v>
      </c>
      <c r="F57" s="19">
        <v>247400</v>
      </c>
      <c r="G57" s="19">
        <v>0</v>
      </c>
      <c r="H57" s="8">
        <f t="shared" si="0"/>
        <v>0</v>
      </c>
    </row>
    <row r="58" spans="1:8" x14ac:dyDescent="0.25">
      <c r="A58" s="5" t="s">
        <v>114</v>
      </c>
      <c r="B58" s="6" t="s">
        <v>445</v>
      </c>
      <c r="C58" s="6" t="s">
        <v>479</v>
      </c>
      <c r="D58" s="6" t="s">
        <v>447</v>
      </c>
      <c r="E58" s="6" t="s">
        <v>462</v>
      </c>
      <c r="F58" s="19">
        <v>247400</v>
      </c>
      <c r="G58" s="19">
        <v>0</v>
      </c>
      <c r="H58" s="8">
        <f t="shared" si="0"/>
        <v>0</v>
      </c>
    </row>
    <row r="59" spans="1:8" ht="31.5" x14ac:dyDescent="0.25">
      <c r="A59" s="5" t="s">
        <v>130</v>
      </c>
      <c r="B59" s="6" t="s">
        <v>445</v>
      </c>
      <c r="C59" s="6" t="s">
        <v>480</v>
      </c>
      <c r="D59" s="6" t="s">
        <v>447</v>
      </c>
      <c r="E59" s="6" t="s">
        <v>445</v>
      </c>
      <c r="F59" s="19">
        <v>89110388</v>
      </c>
      <c r="G59" s="19">
        <v>1826223.64</v>
      </c>
      <c r="H59" s="8">
        <f t="shared" si="0"/>
        <v>2.0493947798768422</v>
      </c>
    </row>
    <row r="60" spans="1:8" ht="47.25" x14ac:dyDescent="0.25">
      <c r="A60" s="5" t="s">
        <v>451</v>
      </c>
      <c r="B60" s="6" t="s">
        <v>445</v>
      </c>
      <c r="C60" s="6" t="s">
        <v>480</v>
      </c>
      <c r="D60" s="6" t="s">
        <v>447</v>
      </c>
      <c r="E60" s="6" t="s">
        <v>452</v>
      </c>
      <c r="F60" s="19">
        <v>85619591</v>
      </c>
      <c r="G60" s="19">
        <v>1654149.16</v>
      </c>
      <c r="H60" s="8">
        <f t="shared" si="0"/>
        <v>1.9319750779935401</v>
      </c>
    </row>
    <row r="61" spans="1:8" x14ac:dyDescent="0.25">
      <c r="A61" s="5" t="s">
        <v>105</v>
      </c>
      <c r="B61" s="6" t="s">
        <v>445</v>
      </c>
      <c r="C61" s="6" t="s">
        <v>480</v>
      </c>
      <c r="D61" s="6" t="s">
        <v>447</v>
      </c>
      <c r="E61" s="6" t="s">
        <v>453</v>
      </c>
      <c r="F61" s="19">
        <v>85619591</v>
      </c>
      <c r="G61" s="19">
        <v>1654149.16</v>
      </c>
      <c r="H61" s="8">
        <f t="shared" si="0"/>
        <v>1.9319750779935401</v>
      </c>
    </row>
    <row r="62" spans="1:8" x14ac:dyDescent="0.25">
      <c r="A62" s="5" t="s">
        <v>106</v>
      </c>
      <c r="B62" s="6" t="s">
        <v>445</v>
      </c>
      <c r="C62" s="6" t="s">
        <v>480</v>
      </c>
      <c r="D62" s="6" t="s">
        <v>447</v>
      </c>
      <c r="E62" s="6" t="s">
        <v>454</v>
      </c>
      <c r="F62" s="19">
        <v>63878182</v>
      </c>
      <c r="G62" s="19">
        <v>1595081.16</v>
      </c>
      <c r="H62" s="8">
        <f t="shared" si="0"/>
        <v>2.4970672459025209</v>
      </c>
    </row>
    <row r="63" spans="1:8" ht="31.5" x14ac:dyDescent="0.25">
      <c r="A63" s="5" t="s">
        <v>107</v>
      </c>
      <c r="B63" s="6" t="s">
        <v>445</v>
      </c>
      <c r="C63" s="6" t="s">
        <v>480</v>
      </c>
      <c r="D63" s="6" t="s">
        <v>447</v>
      </c>
      <c r="E63" s="6" t="s">
        <v>455</v>
      </c>
      <c r="F63" s="19">
        <v>2459441</v>
      </c>
      <c r="G63" s="19">
        <v>59068</v>
      </c>
      <c r="H63" s="8">
        <f t="shared" si="0"/>
        <v>2.4016839598916992</v>
      </c>
    </row>
    <row r="64" spans="1:8" ht="47.25" x14ac:dyDescent="0.25">
      <c r="A64" s="5" t="s">
        <v>108</v>
      </c>
      <c r="B64" s="6" t="s">
        <v>445</v>
      </c>
      <c r="C64" s="6" t="s">
        <v>480</v>
      </c>
      <c r="D64" s="6" t="s">
        <v>447</v>
      </c>
      <c r="E64" s="6" t="s">
        <v>456</v>
      </c>
      <c r="F64" s="19">
        <v>19281968</v>
      </c>
      <c r="G64" s="19">
        <v>0</v>
      </c>
      <c r="H64" s="8">
        <f t="shared" si="0"/>
        <v>0</v>
      </c>
    </row>
    <row r="65" spans="1:8" ht="31.5" x14ac:dyDescent="0.25">
      <c r="A65" s="5" t="s">
        <v>111</v>
      </c>
      <c r="B65" s="6" t="s">
        <v>445</v>
      </c>
      <c r="C65" s="6" t="s">
        <v>480</v>
      </c>
      <c r="D65" s="6" t="s">
        <v>447</v>
      </c>
      <c r="E65" s="6" t="s">
        <v>459</v>
      </c>
      <c r="F65" s="19">
        <v>3465797</v>
      </c>
      <c r="G65" s="19">
        <v>172074.48</v>
      </c>
      <c r="H65" s="8">
        <f t="shared" si="0"/>
        <v>4.9649324527662761</v>
      </c>
    </row>
    <row r="66" spans="1:8" ht="31.5" x14ac:dyDescent="0.25">
      <c r="A66" s="5" t="s">
        <v>112</v>
      </c>
      <c r="B66" s="6" t="s">
        <v>445</v>
      </c>
      <c r="C66" s="6" t="s">
        <v>480</v>
      </c>
      <c r="D66" s="6" t="s">
        <v>447</v>
      </c>
      <c r="E66" s="6" t="s">
        <v>460</v>
      </c>
      <c r="F66" s="19">
        <v>3465797</v>
      </c>
      <c r="G66" s="19">
        <v>172074.48</v>
      </c>
      <c r="H66" s="19" t="s">
        <v>7</v>
      </c>
    </row>
    <row r="67" spans="1:8" ht="31.5" x14ac:dyDescent="0.25">
      <c r="A67" s="5" t="s">
        <v>113</v>
      </c>
      <c r="B67" s="6" t="s">
        <v>445</v>
      </c>
      <c r="C67" s="6" t="s">
        <v>480</v>
      </c>
      <c r="D67" s="6" t="s">
        <v>447</v>
      </c>
      <c r="E67" s="6" t="s">
        <v>461</v>
      </c>
      <c r="F67" s="19">
        <v>1562543</v>
      </c>
      <c r="G67" s="19">
        <v>172074.48</v>
      </c>
      <c r="H67" s="19" t="s">
        <v>7</v>
      </c>
    </row>
    <row r="68" spans="1:8" x14ac:dyDescent="0.25">
      <c r="A68" s="5" t="s">
        <v>114</v>
      </c>
      <c r="B68" s="6" t="s">
        <v>445</v>
      </c>
      <c r="C68" s="6" t="s">
        <v>480</v>
      </c>
      <c r="D68" s="6" t="s">
        <v>447</v>
      </c>
      <c r="E68" s="6" t="s">
        <v>462</v>
      </c>
      <c r="F68" s="19">
        <v>1903254</v>
      </c>
      <c r="G68" s="19">
        <v>0</v>
      </c>
      <c r="H68" s="19" t="s">
        <v>7</v>
      </c>
    </row>
    <row r="69" spans="1:8" x14ac:dyDescent="0.25">
      <c r="A69" s="5" t="s">
        <v>118</v>
      </c>
      <c r="B69" s="6" t="s">
        <v>445</v>
      </c>
      <c r="C69" s="6" t="s">
        <v>480</v>
      </c>
      <c r="D69" s="6" t="s">
        <v>447</v>
      </c>
      <c r="E69" s="6" t="s">
        <v>466</v>
      </c>
      <c r="F69" s="19">
        <v>25000</v>
      </c>
      <c r="G69" s="19">
        <v>0</v>
      </c>
      <c r="H69" s="8">
        <f t="shared" si="0"/>
        <v>0</v>
      </c>
    </row>
    <row r="70" spans="1:8" x14ac:dyDescent="0.25">
      <c r="A70" s="5" t="s">
        <v>119</v>
      </c>
      <c r="B70" s="6" t="s">
        <v>445</v>
      </c>
      <c r="C70" s="6" t="s">
        <v>480</v>
      </c>
      <c r="D70" s="6" t="s">
        <v>447</v>
      </c>
      <c r="E70" s="6" t="s">
        <v>467</v>
      </c>
      <c r="F70" s="19">
        <v>25000</v>
      </c>
      <c r="G70" s="19">
        <v>0</v>
      </c>
      <c r="H70" s="8">
        <f t="shared" si="0"/>
        <v>0</v>
      </c>
    </row>
    <row r="71" spans="1:8" x14ac:dyDescent="0.25">
      <c r="A71" s="5" t="s">
        <v>120</v>
      </c>
      <c r="B71" s="6" t="s">
        <v>445</v>
      </c>
      <c r="C71" s="6" t="s">
        <v>480</v>
      </c>
      <c r="D71" s="6" t="s">
        <v>447</v>
      </c>
      <c r="E71" s="6" t="s">
        <v>468</v>
      </c>
      <c r="F71" s="19">
        <v>25000</v>
      </c>
      <c r="G71" s="19">
        <v>0</v>
      </c>
      <c r="H71" s="8">
        <f t="shared" si="0"/>
        <v>0</v>
      </c>
    </row>
    <row r="72" spans="1:8" x14ac:dyDescent="0.25">
      <c r="A72" s="5" t="s">
        <v>131</v>
      </c>
      <c r="B72" s="6" t="s">
        <v>445</v>
      </c>
      <c r="C72" s="6" t="s">
        <v>481</v>
      </c>
      <c r="D72" s="6" t="s">
        <v>447</v>
      </c>
      <c r="E72" s="6" t="s">
        <v>445</v>
      </c>
      <c r="F72" s="19">
        <v>12970000</v>
      </c>
      <c r="G72" s="19">
        <v>0</v>
      </c>
      <c r="H72" s="8">
        <f t="shared" ref="H72:H135" si="1">G72/F72*100</f>
        <v>0</v>
      </c>
    </row>
    <row r="73" spans="1:8" x14ac:dyDescent="0.25">
      <c r="A73" s="5" t="s">
        <v>118</v>
      </c>
      <c r="B73" s="6" t="s">
        <v>445</v>
      </c>
      <c r="C73" s="6" t="s">
        <v>481</v>
      </c>
      <c r="D73" s="6" t="s">
        <v>447</v>
      </c>
      <c r="E73" s="6" t="s">
        <v>466</v>
      </c>
      <c r="F73" s="19">
        <v>12970000</v>
      </c>
      <c r="G73" s="19">
        <v>0</v>
      </c>
      <c r="H73" s="8">
        <f t="shared" si="1"/>
        <v>0</v>
      </c>
    </row>
    <row r="74" spans="1:8" x14ac:dyDescent="0.25">
      <c r="A74" s="5" t="s">
        <v>132</v>
      </c>
      <c r="B74" s="6" t="s">
        <v>445</v>
      </c>
      <c r="C74" s="6" t="s">
        <v>481</v>
      </c>
      <c r="D74" s="6" t="s">
        <v>447</v>
      </c>
      <c r="E74" s="6" t="s">
        <v>482</v>
      </c>
      <c r="F74" s="19">
        <v>12970000</v>
      </c>
      <c r="G74" s="19">
        <v>0</v>
      </c>
      <c r="H74" s="8">
        <f t="shared" si="1"/>
        <v>0</v>
      </c>
    </row>
    <row r="75" spans="1:8" x14ac:dyDescent="0.25">
      <c r="A75" s="5" t="s">
        <v>133</v>
      </c>
      <c r="B75" s="6" t="s">
        <v>445</v>
      </c>
      <c r="C75" s="6" t="s">
        <v>483</v>
      </c>
      <c r="D75" s="6" t="s">
        <v>447</v>
      </c>
      <c r="E75" s="6" t="s">
        <v>445</v>
      </c>
      <c r="F75" s="19">
        <v>401348973</v>
      </c>
      <c r="G75" s="19">
        <v>7000328.8899999997</v>
      </c>
      <c r="H75" s="8">
        <f t="shared" si="1"/>
        <v>1.7442000256470069</v>
      </c>
    </row>
    <row r="76" spans="1:8" ht="47.25" x14ac:dyDescent="0.25">
      <c r="A76" s="5" t="s">
        <v>451</v>
      </c>
      <c r="B76" s="6" t="s">
        <v>445</v>
      </c>
      <c r="C76" s="6" t="s">
        <v>483</v>
      </c>
      <c r="D76" s="6" t="s">
        <v>447</v>
      </c>
      <c r="E76" s="6" t="s">
        <v>452</v>
      </c>
      <c r="F76" s="19">
        <v>340305799</v>
      </c>
      <c r="G76" s="19">
        <v>7000328.8899999997</v>
      </c>
      <c r="H76" s="8">
        <f t="shared" si="1"/>
        <v>2.0570701147528783</v>
      </c>
    </row>
    <row r="77" spans="1:8" x14ac:dyDescent="0.25">
      <c r="A77" s="5" t="s">
        <v>134</v>
      </c>
      <c r="B77" s="6" t="s">
        <v>445</v>
      </c>
      <c r="C77" s="6" t="s">
        <v>483</v>
      </c>
      <c r="D77" s="6" t="s">
        <v>447</v>
      </c>
      <c r="E77" s="6" t="s">
        <v>484</v>
      </c>
      <c r="F77" s="19">
        <v>210804891</v>
      </c>
      <c r="G77" s="19">
        <v>4732638.42</v>
      </c>
      <c r="H77" s="8">
        <f t="shared" si="1"/>
        <v>2.2450325500275037</v>
      </c>
    </row>
    <row r="78" spans="1:8" x14ac:dyDescent="0.25">
      <c r="A78" s="5" t="s">
        <v>135</v>
      </c>
      <c r="B78" s="6" t="s">
        <v>445</v>
      </c>
      <c r="C78" s="6" t="s">
        <v>483</v>
      </c>
      <c r="D78" s="6" t="s">
        <v>447</v>
      </c>
      <c r="E78" s="6" t="s">
        <v>485</v>
      </c>
      <c r="F78" s="19">
        <v>155349312</v>
      </c>
      <c r="G78" s="19">
        <v>4732638.42</v>
      </c>
      <c r="H78" s="8">
        <f t="shared" si="1"/>
        <v>3.0464495523481943</v>
      </c>
    </row>
    <row r="79" spans="1:8" x14ac:dyDescent="0.25">
      <c r="A79" s="5" t="s">
        <v>136</v>
      </c>
      <c r="B79" s="6" t="s">
        <v>445</v>
      </c>
      <c r="C79" s="6" t="s">
        <v>483</v>
      </c>
      <c r="D79" s="6" t="s">
        <v>447</v>
      </c>
      <c r="E79" s="6" t="s">
        <v>486</v>
      </c>
      <c r="F79" s="19">
        <v>8413087</v>
      </c>
      <c r="G79" s="19">
        <v>0</v>
      </c>
      <c r="H79" s="8">
        <f t="shared" si="1"/>
        <v>0</v>
      </c>
    </row>
    <row r="80" spans="1:8" ht="31.5" x14ac:dyDescent="0.25">
      <c r="A80" s="5" t="s">
        <v>137</v>
      </c>
      <c r="B80" s="6" t="s">
        <v>445</v>
      </c>
      <c r="C80" s="6" t="s">
        <v>483</v>
      </c>
      <c r="D80" s="6" t="s">
        <v>447</v>
      </c>
      <c r="E80" s="6" t="s">
        <v>487</v>
      </c>
      <c r="F80" s="19">
        <v>47042492</v>
      </c>
      <c r="G80" s="19">
        <v>0</v>
      </c>
      <c r="H80" s="8">
        <f t="shared" si="1"/>
        <v>0</v>
      </c>
    </row>
    <row r="81" spans="1:8" x14ac:dyDescent="0.25">
      <c r="A81" s="5" t="s">
        <v>105</v>
      </c>
      <c r="B81" s="6" t="s">
        <v>445</v>
      </c>
      <c r="C81" s="6" t="s">
        <v>483</v>
      </c>
      <c r="D81" s="6" t="s">
        <v>447</v>
      </c>
      <c r="E81" s="6" t="s">
        <v>453</v>
      </c>
      <c r="F81" s="19">
        <v>129500908</v>
      </c>
      <c r="G81" s="19">
        <v>2267690.4700000002</v>
      </c>
      <c r="H81" s="8">
        <f t="shared" si="1"/>
        <v>1.7511000540629416</v>
      </c>
    </row>
    <row r="82" spans="1:8" x14ac:dyDescent="0.25">
      <c r="A82" s="5" t="s">
        <v>106</v>
      </c>
      <c r="B82" s="6" t="s">
        <v>445</v>
      </c>
      <c r="C82" s="6" t="s">
        <v>483</v>
      </c>
      <c r="D82" s="6" t="s">
        <v>447</v>
      </c>
      <c r="E82" s="6" t="s">
        <v>454</v>
      </c>
      <c r="F82" s="19">
        <v>96768874</v>
      </c>
      <c r="G82" s="19">
        <v>2267690.4700000002</v>
      </c>
      <c r="H82" s="8">
        <f t="shared" si="1"/>
        <v>2.3434089663996716</v>
      </c>
    </row>
    <row r="83" spans="1:8" ht="31.5" x14ac:dyDescent="0.25">
      <c r="A83" s="5" t="s">
        <v>107</v>
      </c>
      <c r="B83" s="6" t="s">
        <v>445</v>
      </c>
      <c r="C83" s="6" t="s">
        <v>483</v>
      </c>
      <c r="D83" s="6" t="s">
        <v>447</v>
      </c>
      <c r="E83" s="6" t="s">
        <v>455</v>
      </c>
      <c r="F83" s="19">
        <v>4848014</v>
      </c>
      <c r="G83" s="19">
        <v>0</v>
      </c>
      <c r="H83" s="8">
        <f t="shared" si="1"/>
        <v>0</v>
      </c>
    </row>
    <row r="84" spans="1:8" ht="47.25" x14ac:dyDescent="0.25">
      <c r="A84" s="5" t="s">
        <v>108</v>
      </c>
      <c r="B84" s="6" t="s">
        <v>445</v>
      </c>
      <c r="C84" s="6" t="s">
        <v>483</v>
      </c>
      <c r="D84" s="6" t="s">
        <v>447</v>
      </c>
      <c r="E84" s="6" t="s">
        <v>456</v>
      </c>
      <c r="F84" s="19">
        <v>27884020</v>
      </c>
      <c r="G84" s="19">
        <v>0</v>
      </c>
      <c r="H84" s="8">
        <f t="shared" si="1"/>
        <v>0</v>
      </c>
    </row>
    <row r="85" spans="1:8" ht="31.5" x14ac:dyDescent="0.25">
      <c r="A85" s="5" t="s">
        <v>111</v>
      </c>
      <c r="B85" s="6" t="s">
        <v>445</v>
      </c>
      <c r="C85" s="6" t="s">
        <v>483</v>
      </c>
      <c r="D85" s="6" t="s">
        <v>447</v>
      </c>
      <c r="E85" s="6" t="s">
        <v>459</v>
      </c>
      <c r="F85" s="19">
        <v>39709855</v>
      </c>
      <c r="G85" s="19">
        <v>0</v>
      </c>
      <c r="H85" s="8">
        <f t="shared" si="1"/>
        <v>0</v>
      </c>
    </row>
    <row r="86" spans="1:8" ht="31.5" x14ac:dyDescent="0.25">
      <c r="A86" s="5" t="s">
        <v>112</v>
      </c>
      <c r="B86" s="6" t="s">
        <v>445</v>
      </c>
      <c r="C86" s="6" t="s">
        <v>483</v>
      </c>
      <c r="D86" s="6" t="s">
        <v>447</v>
      </c>
      <c r="E86" s="6" t="s">
        <v>460</v>
      </c>
      <c r="F86" s="19">
        <v>39709855</v>
      </c>
      <c r="G86" s="19">
        <v>0</v>
      </c>
      <c r="H86" s="8">
        <f t="shared" si="1"/>
        <v>0</v>
      </c>
    </row>
    <row r="87" spans="1:8" ht="31.5" x14ac:dyDescent="0.25">
      <c r="A87" s="5" t="s">
        <v>113</v>
      </c>
      <c r="B87" s="6" t="s">
        <v>445</v>
      </c>
      <c r="C87" s="6" t="s">
        <v>483</v>
      </c>
      <c r="D87" s="6" t="s">
        <v>447</v>
      </c>
      <c r="E87" s="6" t="s">
        <v>461</v>
      </c>
      <c r="F87" s="19">
        <v>11927269</v>
      </c>
      <c r="G87" s="19">
        <v>0</v>
      </c>
      <c r="H87" s="8">
        <f t="shared" si="1"/>
        <v>0</v>
      </c>
    </row>
    <row r="88" spans="1:8" x14ac:dyDescent="0.25">
      <c r="A88" s="5" t="s">
        <v>114</v>
      </c>
      <c r="B88" s="6" t="s">
        <v>445</v>
      </c>
      <c r="C88" s="6" t="s">
        <v>483</v>
      </c>
      <c r="D88" s="6" t="s">
        <v>447</v>
      </c>
      <c r="E88" s="6" t="s">
        <v>462</v>
      </c>
      <c r="F88" s="19">
        <v>21290128</v>
      </c>
      <c r="G88" s="19">
        <v>0</v>
      </c>
      <c r="H88" s="8">
        <f t="shared" si="1"/>
        <v>0</v>
      </c>
    </row>
    <row r="89" spans="1:8" x14ac:dyDescent="0.25">
      <c r="A89" s="5" t="s">
        <v>115</v>
      </c>
      <c r="B89" s="6" t="s">
        <v>445</v>
      </c>
      <c r="C89" s="6" t="s">
        <v>483</v>
      </c>
      <c r="D89" s="6" t="s">
        <v>447</v>
      </c>
      <c r="E89" s="6" t="s">
        <v>463</v>
      </c>
      <c r="F89" s="19">
        <v>6492458</v>
      </c>
      <c r="G89" s="19">
        <v>0</v>
      </c>
      <c r="H89" s="19" t="s">
        <v>7</v>
      </c>
    </row>
    <row r="90" spans="1:8" x14ac:dyDescent="0.25">
      <c r="A90" s="5" t="s">
        <v>116</v>
      </c>
      <c r="B90" s="6" t="s">
        <v>445</v>
      </c>
      <c r="C90" s="6" t="s">
        <v>483</v>
      </c>
      <c r="D90" s="6" t="s">
        <v>447</v>
      </c>
      <c r="E90" s="6" t="s">
        <v>464</v>
      </c>
      <c r="F90" s="19">
        <v>15834</v>
      </c>
      <c r="G90" s="19">
        <v>0</v>
      </c>
      <c r="H90" s="19" t="s">
        <v>7</v>
      </c>
    </row>
    <row r="91" spans="1:8" ht="31.5" x14ac:dyDescent="0.25">
      <c r="A91" s="5" t="s">
        <v>123</v>
      </c>
      <c r="B91" s="6" t="s">
        <v>445</v>
      </c>
      <c r="C91" s="6" t="s">
        <v>483</v>
      </c>
      <c r="D91" s="6" t="s">
        <v>447</v>
      </c>
      <c r="E91" s="6" t="s">
        <v>471</v>
      </c>
      <c r="F91" s="19">
        <v>15834</v>
      </c>
      <c r="G91" s="19">
        <v>0</v>
      </c>
      <c r="H91" s="8">
        <f t="shared" si="1"/>
        <v>0</v>
      </c>
    </row>
    <row r="92" spans="1:8" ht="31.5" x14ac:dyDescent="0.25">
      <c r="A92" s="5" t="s">
        <v>124</v>
      </c>
      <c r="B92" s="6" t="s">
        <v>445</v>
      </c>
      <c r="C92" s="6" t="s">
        <v>483</v>
      </c>
      <c r="D92" s="6" t="s">
        <v>447</v>
      </c>
      <c r="E92" s="6" t="s">
        <v>472</v>
      </c>
      <c r="F92" s="19">
        <v>15834</v>
      </c>
      <c r="G92" s="19">
        <v>0</v>
      </c>
      <c r="H92" s="8">
        <f t="shared" si="1"/>
        <v>0</v>
      </c>
    </row>
    <row r="93" spans="1:8" ht="31.5" x14ac:dyDescent="0.25">
      <c r="A93" s="5" t="s">
        <v>126</v>
      </c>
      <c r="B93" s="6" t="s">
        <v>445</v>
      </c>
      <c r="C93" s="6" t="s">
        <v>483</v>
      </c>
      <c r="D93" s="6" t="s">
        <v>447</v>
      </c>
      <c r="E93" s="6" t="s">
        <v>488</v>
      </c>
      <c r="F93" s="19">
        <v>3865000</v>
      </c>
      <c r="G93" s="19">
        <v>0</v>
      </c>
      <c r="H93" s="8">
        <f t="shared" si="1"/>
        <v>0</v>
      </c>
    </row>
    <row r="94" spans="1:8" x14ac:dyDescent="0.25">
      <c r="A94" s="5" t="s">
        <v>489</v>
      </c>
      <c r="B94" s="6" t="s">
        <v>445</v>
      </c>
      <c r="C94" s="6" t="s">
        <v>483</v>
      </c>
      <c r="D94" s="6" t="s">
        <v>447</v>
      </c>
      <c r="E94" s="6" t="s">
        <v>490</v>
      </c>
      <c r="F94" s="19">
        <v>3865000</v>
      </c>
      <c r="G94" s="19">
        <v>0</v>
      </c>
      <c r="H94" s="8">
        <f t="shared" si="1"/>
        <v>0</v>
      </c>
    </row>
    <row r="95" spans="1:8" ht="31.5" x14ac:dyDescent="0.25">
      <c r="A95" s="5" t="s">
        <v>491</v>
      </c>
      <c r="B95" s="6" t="s">
        <v>445</v>
      </c>
      <c r="C95" s="6" t="s">
        <v>483</v>
      </c>
      <c r="D95" s="6" t="s">
        <v>447</v>
      </c>
      <c r="E95" s="6" t="s">
        <v>492</v>
      </c>
      <c r="F95" s="19">
        <v>3865000</v>
      </c>
      <c r="G95" s="19">
        <v>0</v>
      </c>
      <c r="H95" s="8">
        <f t="shared" si="1"/>
        <v>0</v>
      </c>
    </row>
    <row r="96" spans="1:8" ht="31.5" x14ac:dyDescent="0.25">
      <c r="A96" s="5" t="s">
        <v>493</v>
      </c>
      <c r="B96" s="6" t="s">
        <v>445</v>
      </c>
      <c r="C96" s="6" t="s">
        <v>483</v>
      </c>
      <c r="D96" s="6" t="s">
        <v>447</v>
      </c>
      <c r="E96" s="6" t="s">
        <v>494</v>
      </c>
      <c r="F96" s="19">
        <v>17095951</v>
      </c>
      <c r="G96" s="19">
        <v>0</v>
      </c>
      <c r="H96" s="8">
        <f t="shared" si="1"/>
        <v>0</v>
      </c>
    </row>
    <row r="97" spans="1:8" x14ac:dyDescent="0.25">
      <c r="A97" s="5" t="s">
        <v>138</v>
      </c>
      <c r="B97" s="6" t="s">
        <v>445</v>
      </c>
      <c r="C97" s="6" t="s">
        <v>483</v>
      </c>
      <c r="D97" s="6" t="s">
        <v>447</v>
      </c>
      <c r="E97" s="6" t="s">
        <v>495</v>
      </c>
      <c r="F97" s="19">
        <v>150000</v>
      </c>
      <c r="G97" s="19">
        <v>0</v>
      </c>
      <c r="H97" s="8">
        <f t="shared" si="1"/>
        <v>0</v>
      </c>
    </row>
    <row r="98" spans="1:8" x14ac:dyDescent="0.25">
      <c r="A98" s="5" t="s">
        <v>139</v>
      </c>
      <c r="B98" s="6" t="s">
        <v>445</v>
      </c>
      <c r="C98" s="6" t="s">
        <v>483</v>
      </c>
      <c r="D98" s="6" t="s">
        <v>447</v>
      </c>
      <c r="E98" s="6" t="s">
        <v>496</v>
      </c>
      <c r="F98" s="19">
        <v>150000</v>
      </c>
      <c r="G98" s="19">
        <v>0</v>
      </c>
      <c r="H98" s="19" t="s">
        <v>7</v>
      </c>
    </row>
    <row r="99" spans="1:8" x14ac:dyDescent="0.25">
      <c r="A99" s="5" t="s">
        <v>140</v>
      </c>
      <c r="B99" s="6" t="s">
        <v>445</v>
      </c>
      <c r="C99" s="6" t="s">
        <v>483</v>
      </c>
      <c r="D99" s="6" t="s">
        <v>447</v>
      </c>
      <c r="E99" s="6" t="s">
        <v>497</v>
      </c>
      <c r="F99" s="19">
        <v>16545951</v>
      </c>
      <c r="G99" s="19">
        <v>0</v>
      </c>
      <c r="H99" s="8">
        <f t="shared" si="1"/>
        <v>0</v>
      </c>
    </row>
    <row r="100" spans="1:8" ht="47.25" x14ac:dyDescent="0.25">
      <c r="A100" s="5" t="s">
        <v>498</v>
      </c>
      <c r="B100" s="6" t="s">
        <v>445</v>
      </c>
      <c r="C100" s="6" t="s">
        <v>483</v>
      </c>
      <c r="D100" s="6" t="s">
        <v>447</v>
      </c>
      <c r="E100" s="6" t="s">
        <v>499</v>
      </c>
      <c r="F100" s="19">
        <v>16545951</v>
      </c>
      <c r="G100" s="19">
        <v>0</v>
      </c>
      <c r="H100" s="8">
        <f t="shared" si="1"/>
        <v>0</v>
      </c>
    </row>
    <row r="101" spans="1:8" ht="47.25" x14ac:dyDescent="0.25">
      <c r="A101" s="5" t="s">
        <v>141</v>
      </c>
      <c r="B101" s="6" t="s">
        <v>445</v>
      </c>
      <c r="C101" s="6" t="s">
        <v>483</v>
      </c>
      <c r="D101" s="6" t="s">
        <v>447</v>
      </c>
      <c r="E101" s="6" t="s">
        <v>500</v>
      </c>
      <c r="F101" s="19">
        <v>400000</v>
      </c>
      <c r="G101" s="19">
        <v>0</v>
      </c>
      <c r="H101" s="8">
        <f t="shared" si="1"/>
        <v>0</v>
      </c>
    </row>
    <row r="102" spans="1:8" ht="31.5" x14ac:dyDescent="0.25">
      <c r="A102" s="5" t="s">
        <v>142</v>
      </c>
      <c r="B102" s="6" t="s">
        <v>445</v>
      </c>
      <c r="C102" s="6" t="s">
        <v>483</v>
      </c>
      <c r="D102" s="6" t="s">
        <v>447</v>
      </c>
      <c r="E102" s="6" t="s">
        <v>501</v>
      </c>
      <c r="F102" s="19">
        <v>400000</v>
      </c>
      <c r="G102" s="19">
        <v>0</v>
      </c>
      <c r="H102" s="8">
        <f t="shared" si="1"/>
        <v>0</v>
      </c>
    </row>
    <row r="103" spans="1:8" x14ac:dyDescent="0.25">
      <c r="A103" s="5" t="s">
        <v>118</v>
      </c>
      <c r="B103" s="6" t="s">
        <v>445</v>
      </c>
      <c r="C103" s="6" t="s">
        <v>483</v>
      </c>
      <c r="D103" s="6" t="s">
        <v>447</v>
      </c>
      <c r="E103" s="6" t="s">
        <v>466</v>
      </c>
      <c r="F103" s="19">
        <v>356534</v>
      </c>
      <c r="G103" s="19">
        <v>0</v>
      </c>
      <c r="H103" s="8">
        <f t="shared" si="1"/>
        <v>0</v>
      </c>
    </row>
    <row r="104" spans="1:8" x14ac:dyDescent="0.25">
      <c r="A104" s="5" t="s">
        <v>127</v>
      </c>
      <c r="B104" s="6" t="s">
        <v>445</v>
      </c>
      <c r="C104" s="6" t="s">
        <v>483</v>
      </c>
      <c r="D104" s="6" t="s">
        <v>447</v>
      </c>
      <c r="E104" s="6" t="s">
        <v>473</v>
      </c>
      <c r="F104" s="19">
        <v>200000</v>
      </c>
      <c r="G104" s="19">
        <v>0</v>
      </c>
      <c r="H104" s="8">
        <f t="shared" si="1"/>
        <v>0</v>
      </c>
    </row>
    <row r="105" spans="1:8" ht="31.5" x14ac:dyDescent="0.25">
      <c r="A105" s="5" t="s">
        <v>128</v>
      </c>
      <c r="B105" s="6" t="s">
        <v>445</v>
      </c>
      <c r="C105" s="6" t="s">
        <v>483</v>
      </c>
      <c r="D105" s="6" t="s">
        <v>447</v>
      </c>
      <c r="E105" s="6" t="s">
        <v>474</v>
      </c>
      <c r="F105" s="19">
        <v>200000</v>
      </c>
      <c r="G105" s="19">
        <v>0</v>
      </c>
      <c r="H105" s="8">
        <f t="shared" si="1"/>
        <v>0</v>
      </c>
    </row>
    <row r="106" spans="1:8" x14ac:dyDescent="0.25">
      <c r="A106" s="5" t="s">
        <v>119</v>
      </c>
      <c r="B106" s="6" t="s">
        <v>445</v>
      </c>
      <c r="C106" s="6" t="s">
        <v>483</v>
      </c>
      <c r="D106" s="6" t="s">
        <v>447</v>
      </c>
      <c r="E106" s="6" t="s">
        <v>467</v>
      </c>
      <c r="F106" s="19">
        <v>156534</v>
      </c>
      <c r="G106" s="19">
        <v>0</v>
      </c>
      <c r="H106" s="8">
        <f t="shared" si="1"/>
        <v>0</v>
      </c>
    </row>
    <row r="107" spans="1:8" x14ac:dyDescent="0.25">
      <c r="A107" s="5" t="s">
        <v>129</v>
      </c>
      <c r="B107" s="6" t="s">
        <v>445</v>
      </c>
      <c r="C107" s="6" t="s">
        <v>483</v>
      </c>
      <c r="D107" s="6" t="s">
        <v>447</v>
      </c>
      <c r="E107" s="6" t="s">
        <v>475</v>
      </c>
      <c r="F107" s="19">
        <v>15334</v>
      </c>
      <c r="G107" s="19">
        <v>0</v>
      </c>
      <c r="H107" s="8">
        <f t="shared" si="1"/>
        <v>0</v>
      </c>
    </row>
    <row r="108" spans="1:8" x14ac:dyDescent="0.25">
      <c r="A108" s="5" t="s">
        <v>476</v>
      </c>
      <c r="B108" s="6" t="s">
        <v>445</v>
      </c>
      <c r="C108" s="6" t="s">
        <v>483</v>
      </c>
      <c r="D108" s="6" t="s">
        <v>447</v>
      </c>
      <c r="E108" s="6" t="s">
        <v>477</v>
      </c>
      <c r="F108" s="19">
        <v>11300</v>
      </c>
      <c r="G108" s="19">
        <v>0</v>
      </c>
      <c r="H108" s="8">
        <f t="shared" si="1"/>
        <v>0</v>
      </c>
    </row>
    <row r="109" spans="1:8" x14ac:dyDescent="0.25">
      <c r="A109" s="5" t="s">
        <v>120</v>
      </c>
      <c r="B109" s="6" t="s">
        <v>445</v>
      </c>
      <c r="C109" s="6" t="s">
        <v>483</v>
      </c>
      <c r="D109" s="6" t="s">
        <v>447</v>
      </c>
      <c r="E109" s="6" t="s">
        <v>468</v>
      </c>
      <c r="F109" s="19">
        <v>129900</v>
      </c>
      <c r="G109" s="19">
        <v>0</v>
      </c>
      <c r="H109" s="8">
        <f t="shared" si="1"/>
        <v>0</v>
      </c>
    </row>
    <row r="110" spans="1:8" x14ac:dyDescent="0.25">
      <c r="A110" s="5" t="s">
        <v>502</v>
      </c>
      <c r="B110" s="6" t="s">
        <v>445</v>
      </c>
      <c r="C110" s="6" t="s">
        <v>503</v>
      </c>
      <c r="D110" s="6" t="s">
        <v>447</v>
      </c>
      <c r="E110" s="6" t="s">
        <v>445</v>
      </c>
      <c r="F110" s="19">
        <v>2379800</v>
      </c>
      <c r="G110" s="19">
        <v>7834.83</v>
      </c>
      <c r="H110" s="19" t="s">
        <v>7</v>
      </c>
    </row>
    <row r="111" spans="1:8" x14ac:dyDescent="0.25">
      <c r="A111" s="5" t="s">
        <v>504</v>
      </c>
      <c r="B111" s="6" t="s">
        <v>445</v>
      </c>
      <c r="C111" s="6" t="s">
        <v>505</v>
      </c>
      <c r="D111" s="6" t="s">
        <v>447</v>
      </c>
      <c r="E111" s="6" t="s">
        <v>445</v>
      </c>
      <c r="F111" s="19">
        <v>2379800</v>
      </c>
      <c r="G111" s="19">
        <v>7834.83</v>
      </c>
      <c r="H111" s="8">
        <f t="shared" si="1"/>
        <v>0.32922220354651649</v>
      </c>
    </row>
    <row r="112" spans="1:8" ht="47.25" x14ac:dyDescent="0.25">
      <c r="A112" s="5" t="s">
        <v>451</v>
      </c>
      <c r="B112" s="6" t="s">
        <v>445</v>
      </c>
      <c r="C112" s="6" t="s">
        <v>505</v>
      </c>
      <c r="D112" s="6" t="s">
        <v>447</v>
      </c>
      <c r="E112" s="6" t="s">
        <v>452</v>
      </c>
      <c r="F112" s="19">
        <v>2001854</v>
      </c>
      <c r="G112" s="19">
        <v>7834.83</v>
      </c>
      <c r="H112" s="8">
        <f t="shared" si="1"/>
        <v>0.39137869195255998</v>
      </c>
    </row>
    <row r="113" spans="1:8" x14ac:dyDescent="0.25">
      <c r="A113" s="5" t="s">
        <v>105</v>
      </c>
      <c r="B113" s="6" t="s">
        <v>445</v>
      </c>
      <c r="C113" s="6" t="s">
        <v>505</v>
      </c>
      <c r="D113" s="6" t="s">
        <v>447</v>
      </c>
      <c r="E113" s="6" t="s">
        <v>453</v>
      </c>
      <c r="F113" s="19">
        <v>2001854</v>
      </c>
      <c r="G113" s="19">
        <v>7834.83</v>
      </c>
      <c r="H113" s="8">
        <f t="shared" si="1"/>
        <v>0.39137869195255998</v>
      </c>
    </row>
    <row r="114" spans="1:8" x14ac:dyDescent="0.25">
      <c r="A114" s="5" t="s">
        <v>106</v>
      </c>
      <c r="B114" s="6" t="s">
        <v>445</v>
      </c>
      <c r="C114" s="6" t="s">
        <v>505</v>
      </c>
      <c r="D114" s="6" t="s">
        <v>447</v>
      </c>
      <c r="E114" s="6" t="s">
        <v>454</v>
      </c>
      <c r="F114" s="19">
        <v>1495541</v>
      </c>
      <c r="G114" s="19">
        <v>7834.83</v>
      </c>
      <c r="H114" s="8">
        <f t="shared" si="1"/>
        <v>0.52387931858772174</v>
      </c>
    </row>
    <row r="115" spans="1:8" ht="31.5" x14ac:dyDescent="0.25">
      <c r="A115" s="5" t="s">
        <v>107</v>
      </c>
      <c r="B115" s="6" t="s">
        <v>445</v>
      </c>
      <c r="C115" s="6" t="s">
        <v>505</v>
      </c>
      <c r="D115" s="6" t="s">
        <v>447</v>
      </c>
      <c r="E115" s="6" t="s">
        <v>455</v>
      </c>
      <c r="F115" s="19">
        <v>54660</v>
      </c>
      <c r="G115" s="19">
        <v>0</v>
      </c>
      <c r="H115" s="8">
        <f t="shared" si="1"/>
        <v>0</v>
      </c>
    </row>
    <row r="116" spans="1:8" ht="47.25" x14ac:dyDescent="0.25">
      <c r="A116" s="5" t="s">
        <v>108</v>
      </c>
      <c r="B116" s="6" t="s">
        <v>445</v>
      </c>
      <c r="C116" s="6" t="s">
        <v>505</v>
      </c>
      <c r="D116" s="6" t="s">
        <v>447</v>
      </c>
      <c r="E116" s="6" t="s">
        <v>456</v>
      </c>
      <c r="F116" s="19">
        <v>451653</v>
      </c>
      <c r="G116" s="19">
        <v>0</v>
      </c>
      <c r="H116" s="8">
        <f t="shared" si="1"/>
        <v>0</v>
      </c>
    </row>
    <row r="117" spans="1:8" ht="31.5" x14ac:dyDescent="0.25">
      <c r="A117" s="5" t="s">
        <v>111</v>
      </c>
      <c r="B117" s="6" t="s">
        <v>445</v>
      </c>
      <c r="C117" s="6" t="s">
        <v>505</v>
      </c>
      <c r="D117" s="6" t="s">
        <v>447</v>
      </c>
      <c r="E117" s="6" t="s">
        <v>459</v>
      </c>
      <c r="F117" s="19">
        <v>377946</v>
      </c>
      <c r="G117" s="19">
        <v>0</v>
      </c>
      <c r="H117" s="8">
        <f t="shared" si="1"/>
        <v>0</v>
      </c>
    </row>
    <row r="118" spans="1:8" ht="31.5" x14ac:dyDescent="0.25">
      <c r="A118" s="5" t="s">
        <v>112</v>
      </c>
      <c r="B118" s="6" t="s">
        <v>445</v>
      </c>
      <c r="C118" s="6" t="s">
        <v>505</v>
      </c>
      <c r="D118" s="6" t="s">
        <v>447</v>
      </c>
      <c r="E118" s="6" t="s">
        <v>460</v>
      </c>
      <c r="F118" s="19">
        <v>377946</v>
      </c>
      <c r="G118" s="19">
        <v>0</v>
      </c>
      <c r="H118" s="8">
        <f t="shared" si="1"/>
        <v>0</v>
      </c>
    </row>
    <row r="119" spans="1:8" ht="31.5" x14ac:dyDescent="0.25">
      <c r="A119" s="5" t="s">
        <v>113</v>
      </c>
      <c r="B119" s="6" t="s">
        <v>445</v>
      </c>
      <c r="C119" s="6" t="s">
        <v>505</v>
      </c>
      <c r="D119" s="6" t="s">
        <v>447</v>
      </c>
      <c r="E119" s="6" t="s">
        <v>461</v>
      </c>
      <c r="F119" s="19">
        <v>86217</v>
      </c>
      <c r="G119" s="19">
        <v>0</v>
      </c>
      <c r="H119" s="8">
        <f t="shared" si="1"/>
        <v>0</v>
      </c>
    </row>
    <row r="120" spans="1:8" x14ac:dyDescent="0.25">
      <c r="A120" s="5" t="s">
        <v>114</v>
      </c>
      <c r="B120" s="6" t="s">
        <v>445</v>
      </c>
      <c r="C120" s="6" t="s">
        <v>505</v>
      </c>
      <c r="D120" s="6" t="s">
        <v>447</v>
      </c>
      <c r="E120" s="6" t="s">
        <v>462</v>
      </c>
      <c r="F120" s="19">
        <v>50000</v>
      </c>
      <c r="G120" s="19">
        <v>0</v>
      </c>
      <c r="H120" s="19" t="s">
        <v>7</v>
      </c>
    </row>
    <row r="121" spans="1:8" x14ac:dyDescent="0.25">
      <c r="A121" s="5" t="s">
        <v>115</v>
      </c>
      <c r="B121" s="6" t="s">
        <v>445</v>
      </c>
      <c r="C121" s="6" t="s">
        <v>505</v>
      </c>
      <c r="D121" s="6" t="s">
        <v>447</v>
      </c>
      <c r="E121" s="6" t="s">
        <v>463</v>
      </c>
      <c r="F121" s="19">
        <v>241729</v>
      </c>
      <c r="G121" s="19">
        <v>0</v>
      </c>
      <c r="H121" s="8">
        <f t="shared" si="1"/>
        <v>0</v>
      </c>
    </row>
    <row r="122" spans="1:8" ht="31.5" x14ac:dyDescent="0.25">
      <c r="A122" s="5" t="s">
        <v>506</v>
      </c>
      <c r="B122" s="6" t="s">
        <v>445</v>
      </c>
      <c r="C122" s="6" t="s">
        <v>507</v>
      </c>
      <c r="D122" s="6" t="s">
        <v>447</v>
      </c>
      <c r="E122" s="6" t="s">
        <v>445</v>
      </c>
      <c r="F122" s="19">
        <v>99709250</v>
      </c>
      <c r="G122" s="19">
        <v>1195569.53</v>
      </c>
      <c r="H122" s="19" t="s">
        <v>7</v>
      </c>
    </row>
    <row r="123" spans="1:8" ht="31.5" x14ac:dyDescent="0.25">
      <c r="A123" s="5" t="s">
        <v>143</v>
      </c>
      <c r="B123" s="6" t="s">
        <v>445</v>
      </c>
      <c r="C123" s="6" t="s">
        <v>508</v>
      </c>
      <c r="D123" s="6" t="s">
        <v>447</v>
      </c>
      <c r="E123" s="6" t="s">
        <v>445</v>
      </c>
      <c r="F123" s="19">
        <v>99519250</v>
      </c>
      <c r="G123" s="19">
        <v>1195569.53</v>
      </c>
      <c r="H123" s="19" t="s">
        <v>7</v>
      </c>
    </row>
    <row r="124" spans="1:8" ht="47.25" x14ac:dyDescent="0.25">
      <c r="A124" s="5" t="s">
        <v>451</v>
      </c>
      <c r="B124" s="6" t="s">
        <v>445</v>
      </c>
      <c r="C124" s="6" t="s">
        <v>508</v>
      </c>
      <c r="D124" s="6" t="s">
        <v>447</v>
      </c>
      <c r="E124" s="6" t="s">
        <v>452</v>
      </c>
      <c r="F124" s="19">
        <v>64694696</v>
      </c>
      <c r="G124" s="19">
        <v>1195569.53</v>
      </c>
      <c r="H124" s="19" t="s">
        <v>7</v>
      </c>
    </row>
    <row r="125" spans="1:8" x14ac:dyDescent="0.25">
      <c r="A125" s="5" t="s">
        <v>134</v>
      </c>
      <c r="B125" s="6" t="s">
        <v>445</v>
      </c>
      <c r="C125" s="6" t="s">
        <v>508</v>
      </c>
      <c r="D125" s="6" t="s">
        <v>447</v>
      </c>
      <c r="E125" s="6" t="s">
        <v>484</v>
      </c>
      <c r="F125" s="19">
        <v>64694696</v>
      </c>
      <c r="G125" s="19">
        <v>1195569.53</v>
      </c>
      <c r="H125" s="8">
        <f t="shared" si="1"/>
        <v>1.8480178498713404</v>
      </c>
    </row>
    <row r="126" spans="1:8" x14ac:dyDescent="0.25">
      <c r="A126" s="5" t="s">
        <v>135</v>
      </c>
      <c r="B126" s="6" t="s">
        <v>445</v>
      </c>
      <c r="C126" s="6" t="s">
        <v>508</v>
      </c>
      <c r="D126" s="6" t="s">
        <v>447</v>
      </c>
      <c r="E126" s="6" t="s">
        <v>485</v>
      </c>
      <c r="F126" s="19">
        <v>47517758</v>
      </c>
      <c r="G126" s="19">
        <v>1195569.53</v>
      </c>
      <c r="H126" s="8">
        <f t="shared" si="1"/>
        <v>2.5160478530994665</v>
      </c>
    </row>
    <row r="127" spans="1:8" x14ac:dyDescent="0.25">
      <c r="A127" s="5" t="s">
        <v>136</v>
      </c>
      <c r="B127" s="6" t="s">
        <v>445</v>
      </c>
      <c r="C127" s="6" t="s">
        <v>508</v>
      </c>
      <c r="D127" s="6" t="s">
        <v>447</v>
      </c>
      <c r="E127" s="6" t="s">
        <v>486</v>
      </c>
      <c r="F127" s="19">
        <v>3311374</v>
      </c>
      <c r="G127" s="19">
        <v>0</v>
      </c>
      <c r="H127" s="8">
        <f t="shared" si="1"/>
        <v>0</v>
      </c>
    </row>
    <row r="128" spans="1:8" ht="31.5" x14ac:dyDescent="0.25">
      <c r="A128" s="5" t="s">
        <v>137</v>
      </c>
      <c r="B128" s="6" t="s">
        <v>445</v>
      </c>
      <c r="C128" s="6" t="s">
        <v>508</v>
      </c>
      <c r="D128" s="6" t="s">
        <v>447</v>
      </c>
      <c r="E128" s="6" t="s">
        <v>487</v>
      </c>
      <c r="F128" s="19">
        <v>13865564</v>
      </c>
      <c r="G128" s="19">
        <v>0</v>
      </c>
      <c r="H128" s="8">
        <f t="shared" si="1"/>
        <v>0</v>
      </c>
    </row>
    <row r="129" spans="1:8" ht="31.5" x14ac:dyDescent="0.25">
      <c r="A129" s="5" t="s">
        <v>111</v>
      </c>
      <c r="B129" s="6" t="s">
        <v>445</v>
      </c>
      <c r="C129" s="6" t="s">
        <v>508</v>
      </c>
      <c r="D129" s="6" t="s">
        <v>447</v>
      </c>
      <c r="E129" s="6" t="s">
        <v>459</v>
      </c>
      <c r="F129" s="19">
        <v>34395398</v>
      </c>
      <c r="G129" s="19">
        <v>0</v>
      </c>
      <c r="H129" s="8">
        <f t="shared" si="1"/>
        <v>0</v>
      </c>
    </row>
    <row r="130" spans="1:8" ht="31.5" x14ac:dyDescent="0.25">
      <c r="A130" s="5" t="s">
        <v>112</v>
      </c>
      <c r="B130" s="6" t="s">
        <v>445</v>
      </c>
      <c r="C130" s="6" t="s">
        <v>508</v>
      </c>
      <c r="D130" s="6" t="s">
        <v>447</v>
      </c>
      <c r="E130" s="6" t="s">
        <v>460</v>
      </c>
      <c r="F130" s="19">
        <v>34395398</v>
      </c>
      <c r="G130" s="19">
        <v>0</v>
      </c>
      <c r="H130" s="8">
        <f t="shared" si="1"/>
        <v>0</v>
      </c>
    </row>
    <row r="131" spans="1:8" ht="31.5" x14ac:dyDescent="0.25">
      <c r="A131" s="5" t="s">
        <v>113</v>
      </c>
      <c r="B131" s="6" t="s">
        <v>445</v>
      </c>
      <c r="C131" s="6" t="s">
        <v>508</v>
      </c>
      <c r="D131" s="6" t="s">
        <v>447</v>
      </c>
      <c r="E131" s="6" t="s">
        <v>461</v>
      </c>
      <c r="F131" s="19">
        <v>852720</v>
      </c>
      <c r="G131" s="19">
        <v>0</v>
      </c>
      <c r="H131" s="8">
        <f t="shared" si="1"/>
        <v>0</v>
      </c>
    </row>
    <row r="132" spans="1:8" ht="31.5" x14ac:dyDescent="0.25">
      <c r="A132" s="5" t="s">
        <v>122</v>
      </c>
      <c r="B132" s="6" t="s">
        <v>445</v>
      </c>
      <c r="C132" s="6" t="s">
        <v>508</v>
      </c>
      <c r="D132" s="6" t="s">
        <v>447</v>
      </c>
      <c r="E132" s="6" t="s">
        <v>470</v>
      </c>
      <c r="F132" s="19">
        <v>4796640</v>
      </c>
      <c r="G132" s="19">
        <v>0</v>
      </c>
      <c r="H132" s="8">
        <f t="shared" si="1"/>
        <v>0</v>
      </c>
    </row>
    <row r="133" spans="1:8" x14ac:dyDescent="0.25">
      <c r="A133" s="5" t="s">
        <v>114</v>
      </c>
      <c r="B133" s="6" t="s">
        <v>445</v>
      </c>
      <c r="C133" s="6" t="s">
        <v>508</v>
      </c>
      <c r="D133" s="6" t="s">
        <v>447</v>
      </c>
      <c r="E133" s="6" t="s">
        <v>462</v>
      </c>
      <c r="F133" s="19">
        <v>18101001</v>
      </c>
      <c r="G133" s="19">
        <v>0</v>
      </c>
      <c r="H133" s="8">
        <f t="shared" si="1"/>
        <v>0</v>
      </c>
    </row>
    <row r="134" spans="1:8" x14ac:dyDescent="0.25">
      <c r="A134" s="5" t="s">
        <v>115</v>
      </c>
      <c r="B134" s="6" t="s">
        <v>445</v>
      </c>
      <c r="C134" s="6" t="s">
        <v>508</v>
      </c>
      <c r="D134" s="6" t="s">
        <v>447</v>
      </c>
      <c r="E134" s="6" t="s">
        <v>463</v>
      </c>
      <c r="F134" s="19">
        <v>10645037</v>
      </c>
      <c r="G134" s="19">
        <v>0</v>
      </c>
      <c r="H134" s="8">
        <f t="shared" si="1"/>
        <v>0</v>
      </c>
    </row>
    <row r="135" spans="1:8" x14ac:dyDescent="0.25">
      <c r="A135" s="5" t="s">
        <v>116</v>
      </c>
      <c r="B135" s="6" t="s">
        <v>445</v>
      </c>
      <c r="C135" s="6" t="s">
        <v>508</v>
      </c>
      <c r="D135" s="6" t="s">
        <v>447</v>
      </c>
      <c r="E135" s="6" t="s">
        <v>464</v>
      </c>
      <c r="F135" s="19">
        <v>169667</v>
      </c>
      <c r="G135" s="19">
        <v>0</v>
      </c>
      <c r="H135" s="8">
        <f t="shared" si="1"/>
        <v>0</v>
      </c>
    </row>
    <row r="136" spans="1:8" ht="31.5" x14ac:dyDescent="0.25">
      <c r="A136" s="5" t="s">
        <v>123</v>
      </c>
      <c r="B136" s="6" t="s">
        <v>445</v>
      </c>
      <c r="C136" s="6" t="s">
        <v>508</v>
      </c>
      <c r="D136" s="6" t="s">
        <v>447</v>
      </c>
      <c r="E136" s="6" t="s">
        <v>471</v>
      </c>
      <c r="F136" s="19">
        <v>169667</v>
      </c>
      <c r="G136" s="19">
        <v>0</v>
      </c>
      <c r="H136" s="8">
        <f t="shared" ref="H136:H199" si="2">G136/F136*100</f>
        <v>0</v>
      </c>
    </row>
    <row r="137" spans="1:8" ht="31.5" x14ac:dyDescent="0.25">
      <c r="A137" s="5" t="s">
        <v>124</v>
      </c>
      <c r="B137" s="6" t="s">
        <v>445</v>
      </c>
      <c r="C137" s="6" t="s">
        <v>508</v>
      </c>
      <c r="D137" s="6" t="s">
        <v>447</v>
      </c>
      <c r="E137" s="6" t="s">
        <v>472</v>
      </c>
      <c r="F137" s="19">
        <v>169667</v>
      </c>
      <c r="G137" s="19">
        <v>0</v>
      </c>
      <c r="H137" s="8">
        <f t="shared" si="2"/>
        <v>0</v>
      </c>
    </row>
    <row r="138" spans="1:8" x14ac:dyDescent="0.25">
      <c r="A138" s="5" t="s">
        <v>118</v>
      </c>
      <c r="B138" s="6" t="s">
        <v>445</v>
      </c>
      <c r="C138" s="6" t="s">
        <v>508</v>
      </c>
      <c r="D138" s="6" t="s">
        <v>447</v>
      </c>
      <c r="E138" s="6" t="s">
        <v>466</v>
      </c>
      <c r="F138" s="19">
        <v>259489</v>
      </c>
      <c r="G138" s="19">
        <v>0</v>
      </c>
      <c r="H138" s="8">
        <f t="shared" si="2"/>
        <v>0</v>
      </c>
    </row>
    <row r="139" spans="1:8" x14ac:dyDescent="0.25">
      <c r="A139" s="5" t="s">
        <v>119</v>
      </c>
      <c r="B139" s="6" t="s">
        <v>445</v>
      </c>
      <c r="C139" s="6" t="s">
        <v>508</v>
      </c>
      <c r="D139" s="6" t="s">
        <v>447</v>
      </c>
      <c r="E139" s="6" t="s">
        <v>467</v>
      </c>
      <c r="F139" s="19">
        <v>259489</v>
      </c>
      <c r="G139" s="19">
        <v>0</v>
      </c>
      <c r="H139" s="19" t="s">
        <v>7</v>
      </c>
    </row>
    <row r="140" spans="1:8" x14ac:dyDescent="0.25">
      <c r="A140" s="5" t="s">
        <v>129</v>
      </c>
      <c r="B140" s="6" t="s">
        <v>445</v>
      </c>
      <c r="C140" s="6" t="s">
        <v>508</v>
      </c>
      <c r="D140" s="6" t="s">
        <v>447</v>
      </c>
      <c r="E140" s="6" t="s">
        <v>475</v>
      </c>
      <c r="F140" s="19">
        <v>249489</v>
      </c>
      <c r="G140" s="19">
        <v>0</v>
      </c>
      <c r="H140" s="19" t="s">
        <v>7</v>
      </c>
    </row>
    <row r="141" spans="1:8" x14ac:dyDescent="0.25">
      <c r="A141" s="5" t="s">
        <v>476</v>
      </c>
      <c r="B141" s="6" t="s">
        <v>445</v>
      </c>
      <c r="C141" s="6" t="s">
        <v>508</v>
      </c>
      <c r="D141" s="6" t="s">
        <v>447</v>
      </c>
      <c r="E141" s="6" t="s">
        <v>477</v>
      </c>
      <c r="F141" s="19">
        <v>10000</v>
      </c>
      <c r="G141" s="19">
        <v>0</v>
      </c>
      <c r="H141" s="19" t="s">
        <v>7</v>
      </c>
    </row>
    <row r="142" spans="1:8" ht="31.5" x14ac:dyDescent="0.25">
      <c r="A142" s="5" t="s">
        <v>144</v>
      </c>
      <c r="B142" s="6" t="s">
        <v>445</v>
      </c>
      <c r="C142" s="6" t="s">
        <v>509</v>
      </c>
      <c r="D142" s="6" t="s">
        <v>447</v>
      </c>
      <c r="E142" s="6" t="s">
        <v>445</v>
      </c>
      <c r="F142" s="19">
        <v>190000</v>
      </c>
      <c r="G142" s="19">
        <v>0</v>
      </c>
      <c r="H142" s="8">
        <f t="shared" si="2"/>
        <v>0</v>
      </c>
    </row>
    <row r="143" spans="1:8" ht="31.5" x14ac:dyDescent="0.25">
      <c r="A143" s="5" t="s">
        <v>111</v>
      </c>
      <c r="B143" s="6" t="s">
        <v>445</v>
      </c>
      <c r="C143" s="6" t="s">
        <v>509</v>
      </c>
      <c r="D143" s="6" t="s">
        <v>447</v>
      </c>
      <c r="E143" s="6" t="s">
        <v>459</v>
      </c>
      <c r="F143" s="19">
        <v>190000</v>
      </c>
      <c r="G143" s="19">
        <v>0</v>
      </c>
      <c r="H143" s="19" t="s">
        <v>7</v>
      </c>
    </row>
    <row r="144" spans="1:8" ht="31.5" x14ac:dyDescent="0.25">
      <c r="A144" s="5" t="s">
        <v>112</v>
      </c>
      <c r="B144" s="6" t="s">
        <v>445</v>
      </c>
      <c r="C144" s="6" t="s">
        <v>509</v>
      </c>
      <c r="D144" s="6" t="s">
        <v>447</v>
      </c>
      <c r="E144" s="6" t="s">
        <v>460</v>
      </c>
      <c r="F144" s="19">
        <v>190000</v>
      </c>
      <c r="G144" s="19">
        <v>0</v>
      </c>
      <c r="H144" s="19" t="s">
        <v>7</v>
      </c>
    </row>
    <row r="145" spans="1:8" x14ac:dyDescent="0.25">
      <c r="A145" s="5" t="s">
        <v>114</v>
      </c>
      <c r="B145" s="6" t="s">
        <v>445</v>
      </c>
      <c r="C145" s="6" t="s">
        <v>509</v>
      </c>
      <c r="D145" s="6" t="s">
        <v>447</v>
      </c>
      <c r="E145" s="6" t="s">
        <v>462</v>
      </c>
      <c r="F145" s="19">
        <v>190000</v>
      </c>
      <c r="G145" s="19">
        <v>0</v>
      </c>
      <c r="H145" s="19" t="s">
        <v>7</v>
      </c>
    </row>
    <row r="146" spans="1:8" x14ac:dyDescent="0.25">
      <c r="A146" s="5" t="s">
        <v>510</v>
      </c>
      <c r="B146" s="6" t="s">
        <v>445</v>
      </c>
      <c r="C146" s="6" t="s">
        <v>511</v>
      </c>
      <c r="D146" s="6" t="s">
        <v>447</v>
      </c>
      <c r="E146" s="6" t="s">
        <v>445</v>
      </c>
      <c r="F146" s="19">
        <v>1736489850.96</v>
      </c>
      <c r="G146" s="19">
        <v>70334006.370000005</v>
      </c>
      <c r="H146" s="8">
        <f t="shared" si="2"/>
        <v>4.0503551651117675</v>
      </c>
    </row>
    <row r="147" spans="1:8" x14ac:dyDescent="0.25">
      <c r="A147" s="5" t="s">
        <v>145</v>
      </c>
      <c r="B147" s="6" t="s">
        <v>445</v>
      </c>
      <c r="C147" s="6" t="s">
        <v>512</v>
      </c>
      <c r="D147" s="6" t="s">
        <v>447</v>
      </c>
      <c r="E147" s="6" t="s">
        <v>445</v>
      </c>
      <c r="F147" s="19">
        <v>9397700</v>
      </c>
      <c r="G147" s="19">
        <v>6454283.5300000003</v>
      </c>
      <c r="H147" s="8">
        <f t="shared" si="2"/>
        <v>68.67939527756792</v>
      </c>
    </row>
    <row r="148" spans="1:8" ht="47.25" x14ac:dyDescent="0.25">
      <c r="A148" s="5" t="s">
        <v>451</v>
      </c>
      <c r="B148" s="6" t="s">
        <v>445</v>
      </c>
      <c r="C148" s="6" t="s">
        <v>512</v>
      </c>
      <c r="D148" s="6" t="s">
        <v>447</v>
      </c>
      <c r="E148" s="6" t="s">
        <v>452</v>
      </c>
      <c r="F148" s="19">
        <v>2382677</v>
      </c>
      <c r="G148" s="19">
        <v>47331.68</v>
      </c>
      <c r="H148" s="8">
        <f t="shared" si="2"/>
        <v>1.9864916646276436</v>
      </c>
    </row>
    <row r="149" spans="1:8" x14ac:dyDescent="0.25">
      <c r="A149" s="5" t="s">
        <v>105</v>
      </c>
      <c r="B149" s="6" t="s">
        <v>445</v>
      </c>
      <c r="C149" s="6" t="s">
        <v>512</v>
      </c>
      <c r="D149" s="6" t="s">
        <v>447</v>
      </c>
      <c r="E149" s="6" t="s">
        <v>453</v>
      </c>
      <c r="F149" s="19">
        <v>2382677</v>
      </c>
      <c r="G149" s="19">
        <v>47331.68</v>
      </c>
      <c r="H149" s="8">
        <f t="shared" si="2"/>
        <v>1.9864916646276436</v>
      </c>
    </row>
    <row r="150" spans="1:8" x14ac:dyDescent="0.25">
      <c r="A150" s="5" t="s">
        <v>106</v>
      </c>
      <c r="B150" s="6" t="s">
        <v>445</v>
      </c>
      <c r="C150" s="6" t="s">
        <v>512</v>
      </c>
      <c r="D150" s="6" t="s">
        <v>447</v>
      </c>
      <c r="E150" s="6" t="s">
        <v>454</v>
      </c>
      <c r="F150" s="19">
        <v>1392222</v>
      </c>
      <c r="G150" s="19">
        <v>47331.68</v>
      </c>
      <c r="H150" s="8">
        <f t="shared" si="2"/>
        <v>3.3997221707457572</v>
      </c>
    </row>
    <row r="151" spans="1:8" ht="31.5" x14ac:dyDescent="0.25">
      <c r="A151" s="5" t="s">
        <v>107</v>
      </c>
      <c r="B151" s="6" t="s">
        <v>445</v>
      </c>
      <c r="C151" s="6" t="s">
        <v>512</v>
      </c>
      <c r="D151" s="6" t="s">
        <v>447</v>
      </c>
      <c r="E151" s="6" t="s">
        <v>455</v>
      </c>
      <c r="F151" s="19">
        <v>570000</v>
      </c>
      <c r="G151" s="19">
        <v>0</v>
      </c>
      <c r="H151" s="8">
        <f t="shared" si="2"/>
        <v>0</v>
      </c>
    </row>
    <row r="152" spans="1:8" ht="47.25" x14ac:dyDescent="0.25">
      <c r="A152" s="5" t="s">
        <v>108</v>
      </c>
      <c r="B152" s="6" t="s">
        <v>445</v>
      </c>
      <c r="C152" s="6" t="s">
        <v>512</v>
      </c>
      <c r="D152" s="6" t="s">
        <v>447</v>
      </c>
      <c r="E152" s="6" t="s">
        <v>456</v>
      </c>
      <c r="F152" s="19">
        <v>420455</v>
      </c>
      <c r="G152" s="19">
        <v>0</v>
      </c>
      <c r="H152" s="8">
        <f t="shared" si="2"/>
        <v>0</v>
      </c>
    </row>
    <row r="153" spans="1:8" ht="31.5" x14ac:dyDescent="0.25">
      <c r="A153" s="5" t="s">
        <v>111</v>
      </c>
      <c r="B153" s="6" t="s">
        <v>445</v>
      </c>
      <c r="C153" s="6" t="s">
        <v>512</v>
      </c>
      <c r="D153" s="6" t="s">
        <v>447</v>
      </c>
      <c r="E153" s="6" t="s">
        <v>459</v>
      </c>
      <c r="F153" s="19">
        <v>515023</v>
      </c>
      <c r="G153" s="19">
        <v>0</v>
      </c>
      <c r="H153" s="8">
        <f t="shared" si="2"/>
        <v>0</v>
      </c>
    </row>
    <row r="154" spans="1:8" ht="31.5" x14ac:dyDescent="0.25">
      <c r="A154" s="5" t="s">
        <v>112</v>
      </c>
      <c r="B154" s="6" t="s">
        <v>445</v>
      </c>
      <c r="C154" s="6" t="s">
        <v>512</v>
      </c>
      <c r="D154" s="6" t="s">
        <v>447</v>
      </c>
      <c r="E154" s="6" t="s">
        <v>460</v>
      </c>
      <c r="F154" s="19">
        <v>515023</v>
      </c>
      <c r="G154" s="19">
        <v>0</v>
      </c>
      <c r="H154" s="8">
        <f t="shared" si="2"/>
        <v>0</v>
      </c>
    </row>
    <row r="155" spans="1:8" ht="31.5" x14ac:dyDescent="0.25">
      <c r="A155" s="5" t="s">
        <v>113</v>
      </c>
      <c r="B155" s="6" t="s">
        <v>445</v>
      </c>
      <c r="C155" s="6" t="s">
        <v>512</v>
      </c>
      <c r="D155" s="6" t="s">
        <v>447</v>
      </c>
      <c r="E155" s="6" t="s">
        <v>461</v>
      </c>
      <c r="F155" s="19">
        <v>120023</v>
      </c>
      <c r="G155" s="19">
        <v>0</v>
      </c>
      <c r="H155" s="8">
        <f t="shared" si="2"/>
        <v>0</v>
      </c>
    </row>
    <row r="156" spans="1:8" x14ac:dyDescent="0.25">
      <c r="A156" s="5" t="s">
        <v>114</v>
      </c>
      <c r="B156" s="6" t="s">
        <v>445</v>
      </c>
      <c r="C156" s="6" t="s">
        <v>512</v>
      </c>
      <c r="D156" s="6" t="s">
        <v>447</v>
      </c>
      <c r="E156" s="6" t="s">
        <v>462</v>
      </c>
      <c r="F156" s="19">
        <v>395000</v>
      </c>
      <c r="G156" s="19">
        <v>0</v>
      </c>
      <c r="H156" s="8">
        <f t="shared" si="2"/>
        <v>0</v>
      </c>
    </row>
    <row r="157" spans="1:8" x14ac:dyDescent="0.25">
      <c r="A157" s="5" t="s">
        <v>118</v>
      </c>
      <c r="B157" s="6" t="s">
        <v>445</v>
      </c>
      <c r="C157" s="6" t="s">
        <v>512</v>
      </c>
      <c r="D157" s="6" t="s">
        <v>447</v>
      </c>
      <c r="E157" s="6" t="s">
        <v>466</v>
      </c>
      <c r="F157" s="19">
        <v>6500000</v>
      </c>
      <c r="G157" s="19">
        <v>6406951.8499999996</v>
      </c>
      <c r="H157" s="8">
        <f t="shared" si="2"/>
        <v>98.568489999999997</v>
      </c>
    </row>
    <row r="158" spans="1:8" ht="47.25" x14ac:dyDescent="0.25">
      <c r="A158" s="5" t="s">
        <v>146</v>
      </c>
      <c r="B158" s="6" t="s">
        <v>445</v>
      </c>
      <c r="C158" s="6" t="s">
        <v>512</v>
      </c>
      <c r="D158" s="6" t="s">
        <v>447</v>
      </c>
      <c r="E158" s="6" t="s">
        <v>513</v>
      </c>
      <c r="F158" s="19">
        <v>6500000</v>
      </c>
      <c r="G158" s="19">
        <v>6406951.8499999996</v>
      </c>
      <c r="H158" s="8">
        <f t="shared" si="2"/>
        <v>98.568489999999997</v>
      </c>
    </row>
    <row r="159" spans="1:8" ht="47.25" x14ac:dyDescent="0.25">
      <c r="A159" s="5" t="s">
        <v>514</v>
      </c>
      <c r="B159" s="6" t="s">
        <v>445</v>
      </c>
      <c r="C159" s="6" t="s">
        <v>512</v>
      </c>
      <c r="D159" s="6" t="s">
        <v>447</v>
      </c>
      <c r="E159" s="6" t="s">
        <v>515</v>
      </c>
      <c r="F159" s="19">
        <v>6500000</v>
      </c>
      <c r="G159" s="19">
        <v>6406951.8499999996</v>
      </c>
      <c r="H159" s="8">
        <f t="shared" si="2"/>
        <v>98.568489999999997</v>
      </c>
    </row>
    <row r="160" spans="1:8" x14ac:dyDescent="0.25">
      <c r="A160" s="5" t="s">
        <v>147</v>
      </c>
      <c r="B160" s="6" t="s">
        <v>445</v>
      </c>
      <c r="C160" s="6" t="s">
        <v>516</v>
      </c>
      <c r="D160" s="6" t="s">
        <v>447</v>
      </c>
      <c r="E160" s="6" t="s">
        <v>445</v>
      </c>
      <c r="F160" s="19">
        <v>446808000</v>
      </c>
      <c r="G160" s="19">
        <v>54945176.640000001</v>
      </c>
      <c r="H160" s="8">
        <f t="shared" si="2"/>
        <v>12.297267873448998</v>
      </c>
    </row>
    <row r="161" spans="1:8" x14ac:dyDescent="0.25">
      <c r="A161" s="5" t="s">
        <v>118</v>
      </c>
      <c r="B161" s="6" t="s">
        <v>445</v>
      </c>
      <c r="C161" s="6" t="s">
        <v>516</v>
      </c>
      <c r="D161" s="6" t="s">
        <v>447</v>
      </c>
      <c r="E161" s="6" t="s">
        <v>466</v>
      </c>
      <c r="F161" s="19">
        <v>446808000</v>
      </c>
      <c r="G161" s="19">
        <v>54945176.640000001</v>
      </c>
      <c r="H161" s="8">
        <f t="shared" si="2"/>
        <v>12.297267873448998</v>
      </c>
    </row>
    <row r="162" spans="1:8" ht="47.25" x14ac:dyDescent="0.25">
      <c r="A162" s="5" t="s">
        <v>146</v>
      </c>
      <c r="B162" s="6" t="s">
        <v>445</v>
      </c>
      <c r="C162" s="6" t="s">
        <v>516</v>
      </c>
      <c r="D162" s="6" t="s">
        <v>447</v>
      </c>
      <c r="E162" s="6" t="s">
        <v>513</v>
      </c>
      <c r="F162" s="19">
        <v>446808000</v>
      </c>
      <c r="G162" s="19">
        <v>54945176.640000001</v>
      </c>
      <c r="H162" s="8">
        <f t="shared" si="2"/>
        <v>12.297267873448998</v>
      </c>
    </row>
    <row r="163" spans="1:8" ht="47.25" x14ac:dyDescent="0.25">
      <c r="A163" s="5" t="s">
        <v>514</v>
      </c>
      <c r="B163" s="6" t="s">
        <v>445</v>
      </c>
      <c r="C163" s="6" t="s">
        <v>516</v>
      </c>
      <c r="D163" s="6" t="s">
        <v>447</v>
      </c>
      <c r="E163" s="6" t="s">
        <v>515</v>
      </c>
      <c r="F163" s="19">
        <v>446808000</v>
      </c>
      <c r="G163" s="19">
        <v>54945176.640000001</v>
      </c>
      <c r="H163" s="8">
        <f t="shared" si="2"/>
        <v>12.297267873448998</v>
      </c>
    </row>
    <row r="164" spans="1:8" x14ac:dyDescent="0.25">
      <c r="A164" s="5" t="s">
        <v>148</v>
      </c>
      <c r="B164" s="6" t="s">
        <v>445</v>
      </c>
      <c r="C164" s="6" t="s">
        <v>517</v>
      </c>
      <c r="D164" s="6" t="s">
        <v>447</v>
      </c>
      <c r="E164" s="6" t="s">
        <v>445</v>
      </c>
      <c r="F164" s="19">
        <v>904335711.96000004</v>
      </c>
      <c r="G164" s="19">
        <v>141857.84</v>
      </c>
      <c r="H164" s="8">
        <f t="shared" si="2"/>
        <v>1.5686413587775526E-2</v>
      </c>
    </row>
    <row r="165" spans="1:8" ht="47.25" x14ac:dyDescent="0.25">
      <c r="A165" s="5" t="s">
        <v>451</v>
      </c>
      <c r="B165" s="6" t="s">
        <v>445</v>
      </c>
      <c r="C165" s="6" t="s">
        <v>517</v>
      </c>
      <c r="D165" s="6" t="s">
        <v>447</v>
      </c>
      <c r="E165" s="6" t="s">
        <v>452</v>
      </c>
      <c r="F165" s="19">
        <v>14729774</v>
      </c>
      <c r="G165" s="19">
        <v>141857.84</v>
      </c>
      <c r="H165" s="8">
        <f t="shared" si="2"/>
        <v>0.96306867980459165</v>
      </c>
    </row>
    <row r="166" spans="1:8" x14ac:dyDescent="0.25">
      <c r="A166" s="5" t="s">
        <v>134</v>
      </c>
      <c r="B166" s="6" t="s">
        <v>445</v>
      </c>
      <c r="C166" s="6" t="s">
        <v>517</v>
      </c>
      <c r="D166" s="6" t="s">
        <v>447</v>
      </c>
      <c r="E166" s="6" t="s">
        <v>484</v>
      </c>
      <c r="F166" s="19">
        <v>14729774</v>
      </c>
      <c r="G166" s="19">
        <v>141857.84</v>
      </c>
      <c r="H166" s="8">
        <f t="shared" si="2"/>
        <v>0.96306867980459165</v>
      </c>
    </row>
    <row r="167" spans="1:8" x14ac:dyDescent="0.25">
      <c r="A167" s="5" t="s">
        <v>135</v>
      </c>
      <c r="B167" s="6" t="s">
        <v>445</v>
      </c>
      <c r="C167" s="6" t="s">
        <v>517</v>
      </c>
      <c r="D167" s="6" t="s">
        <v>447</v>
      </c>
      <c r="E167" s="6" t="s">
        <v>485</v>
      </c>
      <c r="F167" s="19">
        <v>10621992</v>
      </c>
      <c r="G167" s="19">
        <v>141857.84</v>
      </c>
      <c r="H167" s="8">
        <f t="shared" si="2"/>
        <v>1.3355107027005857</v>
      </c>
    </row>
    <row r="168" spans="1:8" x14ac:dyDescent="0.25">
      <c r="A168" s="5" t="s">
        <v>136</v>
      </c>
      <c r="B168" s="6" t="s">
        <v>445</v>
      </c>
      <c r="C168" s="6" t="s">
        <v>517</v>
      </c>
      <c r="D168" s="6" t="s">
        <v>447</v>
      </c>
      <c r="E168" s="6" t="s">
        <v>486</v>
      </c>
      <c r="F168" s="19">
        <v>899940</v>
      </c>
      <c r="G168" s="19">
        <v>0</v>
      </c>
      <c r="H168" s="8">
        <f t="shared" si="2"/>
        <v>0</v>
      </c>
    </row>
    <row r="169" spans="1:8" ht="31.5" x14ac:dyDescent="0.25">
      <c r="A169" s="5" t="s">
        <v>137</v>
      </c>
      <c r="B169" s="6" t="s">
        <v>445</v>
      </c>
      <c r="C169" s="6" t="s">
        <v>517</v>
      </c>
      <c r="D169" s="6" t="s">
        <v>447</v>
      </c>
      <c r="E169" s="6" t="s">
        <v>487</v>
      </c>
      <c r="F169" s="19">
        <v>3207842</v>
      </c>
      <c r="G169" s="19">
        <v>0</v>
      </c>
      <c r="H169" s="8">
        <f t="shared" si="2"/>
        <v>0</v>
      </c>
    </row>
    <row r="170" spans="1:8" ht="31.5" x14ac:dyDescent="0.25">
      <c r="A170" s="5" t="s">
        <v>111</v>
      </c>
      <c r="B170" s="6" t="s">
        <v>445</v>
      </c>
      <c r="C170" s="6" t="s">
        <v>517</v>
      </c>
      <c r="D170" s="6" t="s">
        <v>447</v>
      </c>
      <c r="E170" s="6" t="s">
        <v>459</v>
      </c>
      <c r="F170" s="19">
        <v>889525591.96000004</v>
      </c>
      <c r="G170" s="19">
        <v>0</v>
      </c>
      <c r="H170" s="8">
        <f t="shared" si="2"/>
        <v>0</v>
      </c>
    </row>
    <row r="171" spans="1:8" ht="31.5" x14ac:dyDescent="0.25">
      <c r="A171" s="5" t="s">
        <v>112</v>
      </c>
      <c r="B171" s="6" t="s">
        <v>445</v>
      </c>
      <c r="C171" s="6" t="s">
        <v>517</v>
      </c>
      <c r="D171" s="6" t="s">
        <v>447</v>
      </c>
      <c r="E171" s="6" t="s">
        <v>460</v>
      </c>
      <c r="F171" s="19">
        <v>889525591.96000004</v>
      </c>
      <c r="G171" s="19">
        <v>0</v>
      </c>
      <c r="H171" s="8">
        <f t="shared" si="2"/>
        <v>0</v>
      </c>
    </row>
    <row r="172" spans="1:8" ht="31.5" x14ac:dyDescent="0.25">
      <c r="A172" s="5" t="s">
        <v>113</v>
      </c>
      <c r="B172" s="6" t="s">
        <v>445</v>
      </c>
      <c r="C172" s="6" t="s">
        <v>517</v>
      </c>
      <c r="D172" s="6" t="s">
        <v>447</v>
      </c>
      <c r="E172" s="6" t="s">
        <v>461</v>
      </c>
      <c r="F172" s="19">
        <v>550276</v>
      </c>
      <c r="G172" s="19">
        <v>0</v>
      </c>
      <c r="H172" s="8">
        <f t="shared" si="2"/>
        <v>0</v>
      </c>
    </row>
    <row r="173" spans="1:8" x14ac:dyDescent="0.25">
      <c r="A173" s="5" t="s">
        <v>114</v>
      </c>
      <c r="B173" s="6" t="s">
        <v>445</v>
      </c>
      <c r="C173" s="6" t="s">
        <v>517</v>
      </c>
      <c r="D173" s="6" t="s">
        <v>447</v>
      </c>
      <c r="E173" s="6" t="s">
        <v>462</v>
      </c>
      <c r="F173" s="19">
        <v>888975315.96000004</v>
      </c>
      <c r="G173" s="19">
        <v>0</v>
      </c>
      <c r="H173" s="8">
        <f t="shared" si="2"/>
        <v>0</v>
      </c>
    </row>
    <row r="174" spans="1:8" x14ac:dyDescent="0.25">
      <c r="A174" s="5" t="s">
        <v>118</v>
      </c>
      <c r="B174" s="6" t="s">
        <v>445</v>
      </c>
      <c r="C174" s="6" t="s">
        <v>517</v>
      </c>
      <c r="D174" s="6" t="s">
        <v>447</v>
      </c>
      <c r="E174" s="6" t="s">
        <v>466</v>
      </c>
      <c r="F174" s="19">
        <v>80346</v>
      </c>
      <c r="G174" s="19">
        <v>0</v>
      </c>
      <c r="H174" s="8">
        <f t="shared" si="2"/>
        <v>0</v>
      </c>
    </row>
    <row r="175" spans="1:8" x14ac:dyDescent="0.25">
      <c r="A175" s="5" t="s">
        <v>119</v>
      </c>
      <c r="B175" s="6" t="s">
        <v>445</v>
      </c>
      <c r="C175" s="6" t="s">
        <v>517</v>
      </c>
      <c r="D175" s="6" t="s">
        <v>447</v>
      </c>
      <c r="E175" s="6" t="s">
        <v>467</v>
      </c>
      <c r="F175" s="19">
        <v>80346</v>
      </c>
      <c r="G175" s="19">
        <v>0</v>
      </c>
      <c r="H175" s="8">
        <f t="shared" si="2"/>
        <v>0</v>
      </c>
    </row>
    <row r="176" spans="1:8" x14ac:dyDescent="0.25">
      <c r="A176" s="5" t="s">
        <v>129</v>
      </c>
      <c r="B176" s="6" t="s">
        <v>445</v>
      </c>
      <c r="C176" s="6" t="s">
        <v>517</v>
      </c>
      <c r="D176" s="6" t="s">
        <v>447</v>
      </c>
      <c r="E176" s="6" t="s">
        <v>475</v>
      </c>
      <c r="F176" s="19">
        <v>80346</v>
      </c>
      <c r="G176" s="19">
        <v>0</v>
      </c>
      <c r="H176" s="8">
        <f t="shared" si="2"/>
        <v>0</v>
      </c>
    </row>
    <row r="177" spans="1:8" x14ac:dyDescent="0.25">
      <c r="A177" s="5" t="s">
        <v>149</v>
      </c>
      <c r="B177" s="6" t="s">
        <v>445</v>
      </c>
      <c r="C177" s="6" t="s">
        <v>518</v>
      </c>
      <c r="D177" s="6" t="s">
        <v>447</v>
      </c>
      <c r="E177" s="6" t="s">
        <v>445</v>
      </c>
      <c r="F177" s="19">
        <v>158553605</v>
      </c>
      <c r="G177" s="19">
        <v>0</v>
      </c>
      <c r="H177" s="8">
        <f t="shared" si="2"/>
        <v>0</v>
      </c>
    </row>
    <row r="178" spans="1:8" ht="31.5" x14ac:dyDescent="0.25">
      <c r="A178" s="5" t="s">
        <v>111</v>
      </c>
      <c r="B178" s="6" t="s">
        <v>445</v>
      </c>
      <c r="C178" s="6" t="s">
        <v>518</v>
      </c>
      <c r="D178" s="6" t="s">
        <v>447</v>
      </c>
      <c r="E178" s="6" t="s">
        <v>459</v>
      </c>
      <c r="F178" s="19">
        <v>3698190</v>
      </c>
      <c r="G178" s="19">
        <v>0</v>
      </c>
      <c r="H178" s="8">
        <f t="shared" si="2"/>
        <v>0</v>
      </c>
    </row>
    <row r="179" spans="1:8" ht="31.5" x14ac:dyDescent="0.25">
      <c r="A179" s="5" t="s">
        <v>112</v>
      </c>
      <c r="B179" s="6" t="s">
        <v>445</v>
      </c>
      <c r="C179" s="6" t="s">
        <v>518</v>
      </c>
      <c r="D179" s="6" t="s">
        <v>447</v>
      </c>
      <c r="E179" s="6" t="s">
        <v>460</v>
      </c>
      <c r="F179" s="19">
        <v>3698190</v>
      </c>
      <c r="G179" s="19">
        <v>0</v>
      </c>
      <c r="H179" s="8">
        <f t="shared" si="2"/>
        <v>0</v>
      </c>
    </row>
    <row r="180" spans="1:8" ht="31.5" x14ac:dyDescent="0.25">
      <c r="A180" s="5" t="s">
        <v>113</v>
      </c>
      <c r="B180" s="6" t="s">
        <v>445</v>
      </c>
      <c r="C180" s="6" t="s">
        <v>518</v>
      </c>
      <c r="D180" s="6" t="s">
        <v>447</v>
      </c>
      <c r="E180" s="6" t="s">
        <v>461</v>
      </c>
      <c r="F180" s="19">
        <v>3698190</v>
      </c>
      <c r="G180" s="19">
        <v>0</v>
      </c>
      <c r="H180" s="8">
        <f t="shared" si="2"/>
        <v>0</v>
      </c>
    </row>
    <row r="181" spans="1:8" ht="31.5" x14ac:dyDescent="0.25">
      <c r="A181" s="5" t="s">
        <v>493</v>
      </c>
      <c r="B181" s="6" t="s">
        <v>445</v>
      </c>
      <c r="C181" s="6" t="s">
        <v>518</v>
      </c>
      <c r="D181" s="6" t="s">
        <v>447</v>
      </c>
      <c r="E181" s="6" t="s">
        <v>494</v>
      </c>
      <c r="F181" s="19">
        <v>154855415</v>
      </c>
      <c r="G181" s="19">
        <v>0</v>
      </c>
      <c r="H181" s="8">
        <f t="shared" si="2"/>
        <v>0</v>
      </c>
    </row>
    <row r="182" spans="1:8" x14ac:dyDescent="0.25">
      <c r="A182" s="5" t="s">
        <v>138</v>
      </c>
      <c r="B182" s="6" t="s">
        <v>445</v>
      </c>
      <c r="C182" s="6" t="s">
        <v>518</v>
      </c>
      <c r="D182" s="6" t="s">
        <v>447</v>
      </c>
      <c r="E182" s="6" t="s">
        <v>495</v>
      </c>
      <c r="F182" s="19">
        <v>154855415</v>
      </c>
      <c r="G182" s="19">
        <v>0</v>
      </c>
      <c r="H182" s="8">
        <f t="shared" si="2"/>
        <v>0</v>
      </c>
    </row>
    <row r="183" spans="1:8" ht="47.25" x14ac:dyDescent="0.25">
      <c r="A183" s="5" t="s">
        <v>150</v>
      </c>
      <c r="B183" s="6" t="s">
        <v>445</v>
      </c>
      <c r="C183" s="6" t="s">
        <v>518</v>
      </c>
      <c r="D183" s="6" t="s">
        <v>447</v>
      </c>
      <c r="E183" s="6" t="s">
        <v>519</v>
      </c>
      <c r="F183" s="19">
        <v>154855415</v>
      </c>
      <c r="G183" s="19">
        <v>0</v>
      </c>
      <c r="H183" s="8">
        <f t="shared" si="2"/>
        <v>0</v>
      </c>
    </row>
    <row r="184" spans="1:8" x14ac:dyDescent="0.25">
      <c r="A184" s="5" t="s">
        <v>151</v>
      </c>
      <c r="B184" s="6" t="s">
        <v>445</v>
      </c>
      <c r="C184" s="6" t="s">
        <v>520</v>
      </c>
      <c r="D184" s="6" t="s">
        <v>447</v>
      </c>
      <c r="E184" s="6" t="s">
        <v>445</v>
      </c>
      <c r="F184" s="19">
        <v>217394834</v>
      </c>
      <c r="G184" s="19">
        <v>8792688.3599999994</v>
      </c>
      <c r="H184" s="8">
        <f t="shared" si="2"/>
        <v>4.0445709763278002</v>
      </c>
    </row>
    <row r="185" spans="1:8" ht="47.25" x14ac:dyDescent="0.25">
      <c r="A185" s="5" t="s">
        <v>451</v>
      </c>
      <c r="B185" s="6" t="s">
        <v>445</v>
      </c>
      <c r="C185" s="6" t="s">
        <v>520</v>
      </c>
      <c r="D185" s="6" t="s">
        <v>447</v>
      </c>
      <c r="E185" s="6" t="s">
        <v>452</v>
      </c>
      <c r="F185" s="19">
        <v>174720</v>
      </c>
      <c r="G185" s="19">
        <v>0</v>
      </c>
      <c r="H185" s="8">
        <f t="shared" si="2"/>
        <v>0</v>
      </c>
    </row>
    <row r="186" spans="1:8" x14ac:dyDescent="0.25">
      <c r="A186" s="5" t="s">
        <v>105</v>
      </c>
      <c r="B186" s="6" t="s">
        <v>445</v>
      </c>
      <c r="C186" s="6" t="s">
        <v>520</v>
      </c>
      <c r="D186" s="6" t="s">
        <v>447</v>
      </c>
      <c r="E186" s="6" t="s">
        <v>453</v>
      </c>
      <c r="F186" s="19">
        <v>174720</v>
      </c>
      <c r="G186" s="19">
        <v>0</v>
      </c>
      <c r="H186" s="8">
        <f t="shared" si="2"/>
        <v>0</v>
      </c>
    </row>
    <row r="187" spans="1:8" x14ac:dyDescent="0.25">
      <c r="A187" s="5" t="s">
        <v>106</v>
      </c>
      <c r="B187" s="6" t="s">
        <v>445</v>
      </c>
      <c r="C187" s="6" t="s">
        <v>520</v>
      </c>
      <c r="D187" s="6" t="s">
        <v>447</v>
      </c>
      <c r="E187" s="6" t="s">
        <v>454</v>
      </c>
      <c r="F187" s="19">
        <v>134194</v>
      </c>
      <c r="G187" s="19">
        <v>0</v>
      </c>
      <c r="H187" s="8">
        <f t="shared" si="2"/>
        <v>0</v>
      </c>
    </row>
    <row r="188" spans="1:8" ht="47.25" x14ac:dyDescent="0.25">
      <c r="A188" s="5" t="s">
        <v>108</v>
      </c>
      <c r="B188" s="6" t="s">
        <v>445</v>
      </c>
      <c r="C188" s="6" t="s">
        <v>520</v>
      </c>
      <c r="D188" s="6" t="s">
        <v>447</v>
      </c>
      <c r="E188" s="6" t="s">
        <v>456</v>
      </c>
      <c r="F188" s="19">
        <v>40526</v>
      </c>
      <c r="G188" s="19">
        <v>0</v>
      </c>
      <c r="H188" s="8">
        <f t="shared" si="2"/>
        <v>0</v>
      </c>
    </row>
    <row r="189" spans="1:8" ht="31.5" x14ac:dyDescent="0.25">
      <c r="A189" s="5" t="s">
        <v>111</v>
      </c>
      <c r="B189" s="6" t="s">
        <v>445</v>
      </c>
      <c r="C189" s="6" t="s">
        <v>520</v>
      </c>
      <c r="D189" s="6" t="s">
        <v>447</v>
      </c>
      <c r="E189" s="6" t="s">
        <v>459</v>
      </c>
      <c r="F189" s="19">
        <v>9910528</v>
      </c>
      <c r="G189" s="19">
        <v>0</v>
      </c>
      <c r="H189" s="8">
        <f t="shared" si="2"/>
        <v>0</v>
      </c>
    </row>
    <row r="190" spans="1:8" ht="31.5" x14ac:dyDescent="0.25">
      <c r="A190" s="5" t="s">
        <v>112</v>
      </c>
      <c r="B190" s="6" t="s">
        <v>445</v>
      </c>
      <c r="C190" s="6" t="s">
        <v>520</v>
      </c>
      <c r="D190" s="6" t="s">
        <v>447</v>
      </c>
      <c r="E190" s="6" t="s">
        <v>460</v>
      </c>
      <c r="F190" s="19">
        <v>9910528</v>
      </c>
      <c r="G190" s="19">
        <v>0</v>
      </c>
      <c r="H190" s="8">
        <f t="shared" si="2"/>
        <v>0</v>
      </c>
    </row>
    <row r="191" spans="1:8" x14ac:dyDescent="0.25">
      <c r="A191" s="5" t="s">
        <v>114</v>
      </c>
      <c r="B191" s="6" t="s">
        <v>445</v>
      </c>
      <c r="C191" s="6" t="s">
        <v>520</v>
      </c>
      <c r="D191" s="6" t="s">
        <v>447</v>
      </c>
      <c r="E191" s="6" t="s">
        <v>462</v>
      </c>
      <c r="F191" s="19">
        <v>9910528</v>
      </c>
      <c r="G191" s="19">
        <v>0</v>
      </c>
      <c r="H191" s="8">
        <f t="shared" si="2"/>
        <v>0</v>
      </c>
    </row>
    <row r="192" spans="1:8" x14ac:dyDescent="0.25">
      <c r="A192" s="5" t="s">
        <v>118</v>
      </c>
      <c r="B192" s="6" t="s">
        <v>445</v>
      </c>
      <c r="C192" s="6" t="s">
        <v>520</v>
      </c>
      <c r="D192" s="6" t="s">
        <v>447</v>
      </c>
      <c r="E192" s="6" t="s">
        <v>466</v>
      </c>
      <c r="F192" s="19">
        <v>207309586</v>
      </c>
      <c r="G192" s="19">
        <v>8792688.3599999994</v>
      </c>
      <c r="H192" s="8">
        <f t="shared" si="2"/>
        <v>4.2413322652624466</v>
      </c>
    </row>
    <row r="193" spans="1:8" ht="47.25" x14ac:dyDescent="0.25">
      <c r="A193" s="5" t="s">
        <v>146</v>
      </c>
      <c r="B193" s="6" t="s">
        <v>445</v>
      </c>
      <c r="C193" s="6" t="s">
        <v>520</v>
      </c>
      <c r="D193" s="6" t="s">
        <v>447</v>
      </c>
      <c r="E193" s="6" t="s">
        <v>513</v>
      </c>
      <c r="F193" s="19">
        <v>207309586</v>
      </c>
      <c r="G193" s="19">
        <v>8792688.3599999994</v>
      </c>
      <c r="H193" s="8">
        <f t="shared" si="2"/>
        <v>4.2413322652624466</v>
      </c>
    </row>
    <row r="194" spans="1:8" ht="47.25" x14ac:dyDescent="0.25">
      <c r="A194" s="5" t="s">
        <v>514</v>
      </c>
      <c r="B194" s="6" t="s">
        <v>445</v>
      </c>
      <c r="C194" s="6" t="s">
        <v>520</v>
      </c>
      <c r="D194" s="6" t="s">
        <v>447</v>
      </c>
      <c r="E194" s="6" t="s">
        <v>515</v>
      </c>
      <c r="F194" s="19">
        <v>95827294</v>
      </c>
      <c r="G194" s="19">
        <v>7891057.6399999997</v>
      </c>
      <c r="H194" s="8">
        <f t="shared" si="2"/>
        <v>8.2346660441022159</v>
      </c>
    </row>
    <row r="195" spans="1:8" ht="47.25" x14ac:dyDescent="0.25">
      <c r="A195" s="5" t="s">
        <v>152</v>
      </c>
      <c r="B195" s="6" t="s">
        <v>445</v>
      </c>
      <c r="C195" s="6" t="s">
        <v>520</v>
      </c>
      <c r="D195" s="6" t="s">
        <v>447</v>
      </c>
      <c r="E195" s="6" t="s">
        <v>521</v>
      </c>
      <c r="F195" s="19">
        <v>111482292</v>
      </c>
      <c r="G195" s="19">
        <v>901630.72</v>
      </c>
      <c r="H195" s="8">
        <f t="shared" si="2"/>
        <v>0.80876586211557255</v>
      </c>
    </row>
    <row r="196" spans="1:8" x14ac:dyDescent="0.25">
      <c r="A196" s="5" t="s">
        <v>522</v>
      </c>
      <c r="B196" s="6" t="s">
        <v>445</v>
      </c>
      <c r="C196" s="6" t="s">
        <v>523</v>
      </c>
      <c r="D196" s="6" t="s">
        <v>447</v>
      </c>
      <c r="E196" s="6" t="s">
        <v>445</v>
      </c>
      <c r="F196" s="19">
        <v>3981377048</v>
      </c>
      <c r="G196" s="19">
        <v>3834871.59</v>
      </c>
      <c r="H196" s="8">
        <f t="shared" si="2"/>
        <v>9.6320231512019294E-2</v>
      </c>
    </row>
    <row r="197" spans="1:8" x14ac:dyDescent="0.25">
      <c r="A197" s="5" t="s">
        <v>153</v>
      </c>
      <c r="B197" s="6" t="s">
        <v>445</v>
      </c>
      <c r="C197" s="6" t="s">
        <v>524</v>
      </c>
      <c r="D197" s="6" t="s">
        <v>447</v>
      </c>
      <c r="E197" s="6" t="s">
        <v>445</v>
      </c>
      <c r="F197" s="19">
        <v>121106661</v>
      </c>
      <c r="G197" s="19">
        <v>0</v>
      </c>
      <c r="H197" s="8">
        <f t="shared" si="2"/>
        <v>0</v>
      </c>
    </row>
    <row r="198" spans="1:8" ht="31.5" x14ac:dyDescent="0.25">
      <c r="A198" s="5" t="s">
        <v>111</v>
      </c>
      <c r="B198" s="6" t="s">
        <v>445</v>
      </c>
      <c r="C198" s="6" t="s">
        <v>524</v>
      </c>
      <c r="D198" s="6" t="s">
        <v>447</v>
      </c>
      <c r="E198" s="6" t="s">
        <v>459</v>
      </c>
      <c r="F198" s="19">
        <v>109106661</v>
      </c>
      <c r="G198" s="19">
        <v>0</v>
      </c>
      <c r="H198" s="8">
        <f t="shared" si="2"/>
        <v>0</v>
      </c>
    </row>
    <row r="199" spans="1:8" ht="31.5" x14ac:dyDescent="0.25">
      <c r="A199" s="5" t="s">
        <v>112</v>
      </c>
      <c r="B199" s="6" t="s">
        <v>445</v>
      </c>
      <c r="C199" s="6" t="s">
        <v>524</v>
      </c>
      <c r="D199" s="6" t="s">
        <v>447</v>
      </c>
      <c r="E199" s="6" t="s">
        <v>460</v>
      </c>
      <c r="F199" s="19">
        <v>109106661</v>
      </c>
      <c r="G199" s="19">
        <v>0</v>
      </c>
      <c r="H199" s="8">
        <f t="shared" si="2"/>
        <v>0</v>
      </c>
    </row>
    <row r="200" spans="1:8" ht="31.5" x14ac:dyDescent="0.25">
      <c r="A200" s="5" t="s">
        <v>122</v>
      </c>
      <c r="B200" s="6" t="s">
        <v>445</v>
      </c>
      <c r="C200" s="6" t="s">
        <v>524</v>
      </c>
      <c r="D200" s="6" t="s">
        <v>447</v>
      </c>
      <c r="E200" s="6" t="s">
        <v>470</v>
      </c>
      <c r="F200" s="19">
        <v>65983561</v>
      </c>
      <c r="G200" s="19">
        <v>0</v>
      </c>
      <c r="H200" s="8">
        <f t="shared" ref="H200:H263" si="3">G200/F200*100</f>
        <v>0</v>
      </c>
    </row>
    <row r="201" spans="1:8" x14ac:dyDescent="0.25">
      <c r="A201" s="5" t="s">
        <v>114</v>
      </c>
      <c r="B201" s="6" t="s">
        <v>445</v>
      </c>
      <c r="C201" s="6" t="s">
        <v>524</v>
      </c>
      <c r="D201" s="6" t="s">
        <v>447</v>
      </c>
      <c r="E201" s="6" t="s">
        <v>462</v>
      </c>
      <c r="F201" s="19">
        <v>40330600</v>
      </c>
      <c r="G201" s="19">
        <v>0</v>
      </c>
      <c r="H201" s="8">
        <f t="shared" si="3"/>
        <v>0</v>
      </c>
    </row>
    <row r="202" spans="1:8" x14ac:dyDescent="0.25">
      <c r="A202" s="5" t="s">
        <v>115</v>
      </c>
      <c r="B202" s="6" t="s">
        <v>445</v>
      </c>
      <c r="C202" s="6" t="s">
        <v>524</v>
      </c>
      <c r="D202" s="6" t="s">
        <v>447</v>
      </c>
      <c r="E202" s="6" t="s">
        <v>463</v>
      </c>
      <c r="F202" s="19">
        <v>2792500</v>
      </c>
      <c r="G202" s="19">
        <v>0</v>
      </c>
      <c r="H202" s="8">
        <f t="shared" si="3"/>
        <v>0</v>
      </c>
    </row>
    <row r="203" spans="1:8" ht="31.5" x14ac:dyDescent="0.25">
      <c r="A203" s="5" t="s">
        <v>126</v>
      </c>
      <c r="B203" s="6" t="s">
        <v>445</v>
      </c>
      <c r="C203" s="6" t="s">
        <v>524</v>
      </c>
      <c r="D203" s="6" t="s">
        <v>447</v>
      </c>
      <c r="E203" s="6" t="s">
        <v>488</v>
      </c>
      <c r="F203" s="19">
        <v>12000000</v>
      </c>
      <c r="G203" s="19">
        <v>0</v>
      </c>
      <c r="H203" s="8">
        <f t="shared" si="3"/>
        <v>0</v>
      </c>
    </row>
    <row r="204" spans="1:8" x14ac:dyDescent="0.25">
      <c r="A204" s="5" t="s">
        <v>489</v>
      </c>
      <c r="B204" s="6" t="s">
        <v>445</v>
      </c>
      <c r="C204" s="6" t="s">
        <v>524</v>
      </c>
      <c r="D204" s="6" t="s">
        <v>447</v>
      </c>
      <c r="E204" s="6" t="s">
        <v>490</v>
      </c>
      <c r="F204" s="19">
        <v>12000000</v>
      </c>
      <c r="G204" s="19">
        <v>0</v>
      </c>
      <c r="H204" s="8">
        <f t="shared" si="3"/>
        <v>0</v>
      </c>
    </row>
    <row r="205" spans="1:8" ht="31.5" x14ac:dyDescent="0.25">
      <c r="A205" s="5" t="s">
        <v>154</v>
      </c>
      <c r="B205" s="6" t="s">
        <v>445</v>
      </c>
      <c r="C205" s="6" t="s">
        <v>524</v>
      </c>
      <c r="D205" s="6" t="s">
        <v>447</v>
      </c>
      <c r="E205" s="6" t="s">
        <v>525</v>
      </c>
      <c r="F205" s="19">
        <v>12000000</v>
      </c>
      <c r="G205" s="19">
        <v>0</v>
      </c>
      <c r="H205" s="8">
        <f t="shared" si="3"/>
        <v>0</v>
      </c>
    </row>
    <row r="206" spans="1:8" x14ac:dyDescent="0.25">
      <c r="A206" s="5" t="s">
        <v>155</v>
      </c>
      <c r="B206" s="6" t="s">
        <v>445</v>
      </c>
      <c r="C206" s="6" t="s">
        <v>526</v>
      </c>
      <c r="D206" s="6" t="s">
        <v>447</v>
      </c>
      <c r="E206" s="6" t="s">
        <v>445</v>
      </c>
      <c r="F206" s="19">
        <v>3710445713</v>
      </c>
      <c r="G206" s="19">
        <v>1488280.44</v>
      </c>
      <c r="H206" s="8">
        <f t="shared" si="3"/>
        <v>4.0110556928123958E-2</v>
      </c>
    </row>
    <row r="207" spans="1:8" ht="47.25" x14ac:dyDescent="0.25">
      <c r="A207" s="5" t="s">
        <v>451</v>
      </c>
      <c r="B207" s="6" t="s">
        <v>445</v>
      </c>
      <c r="C207" s="6" t="s">
        <v>526</v>
      </c>
      <c r="D207" s="6" t="s">
        <v>447</v>
      </c>
      <c r="E207" s="6" t="s">
        <v>452</v>
      </c>
      <c r="F207" s="19">
        <v>12313558</v>
      </c>
      <c r="G207" s="19">
        <v>537864.34</v>
      </c>
      <c r="H207" s="8">
        <f t="shared" si="3"/>
        <v>4.3680659968467275</v>
      </c>
    </row>
    <row r="208" spans="1:8" x14ac:dyDescent="0.25">
      <c r="A208" s="5" t="s">
        <v>134</v>
      </c>
      <c r="B208" s="6" t="s">
        <v>445</v>
      </c>
      <c r="C208" s="6" t="s">
        <v>526</v>
      </c>
      <c r="D208" s="6" t="s">
        <v>447</v>
      </c>
      <c r="E208" s="6" t="s">
        <v>484</v>
      </c>
      <c r="F208" s="19">
        <v>12313558</v>
      </c>
      <c r="G208" s="19">
        <v>537864.34</v>
      </c>
      <c r="H208" s="8">
        <f t="shared" si="3"/>
        <v>4.3680659968467275</v>
      </c>
    </row>
    <row r="209" spans="1:8" x14ac:dyDescent="0.25">
      <c r="A209" s="5" t="s">
        <v>135</v>
      </c>
      <c r="B209" s="6" t="s">
        <v>445</v>
      </c>
      <c r="C209" s="6" t="s">
        <v>526</v>
      </c>
      <c r="D209" s="6" t="s">
        <v>447</v>
      </c>
      <c r="E209" s="6" t="s">
        <v>485</v>
      </c>
      <c r="F209" s="19">
        <v>9149430</v>
      </c>
      <c r="G209" s="19">
        <v>537864.34</v>
      </c>
      <c r="H209" s="8">
        <f t="shared" si="3"/>
        <v>5.8786650097328463</v>
      </c>
    </row>
    <row r="210" spans="1:8" x14ac:dyDescent="0.25">
      <c r="A210" s="5" t="s">
        <v>136</v>
      </c>
      <c r="B210" s="6" t="s">
        <v>445</v>
      </c>
      <c r="C210" s="6" t="s">
        <v>526</v>
      </c>
      <c r="D210" s="6" t="s">
        <v>447</v>
      </c>
      <c r="E210" s="6" t="s">
        <v>486</v>
      </c>
      <c r="F210" s="19">
        <v>401000</v>
      </c>
      <c r="G210" s="19">
        <v>0</v>
      </c>
      <c r="H210" s="8">
        <f t="shared" si="3"/>
        <v>0</v>
      </c>
    </row>
    <row r="211" spans="1:8" ht="31.5" x14ac:dyDescent="0.25">
      <c r="A211" s="5" t="s">
        <v>137</v>
      </c>
      <c r="B211" s="6" t="s">
        <v>445</v>
      </c>
      <c r="C211" s="6" t="s">
        <v>526</v>
      </c>
      <c r="D211" s="6" t="s">
        <v>447</v>
      </c>
      <c r="E211" s="6" t="s">
        <v>487</v>
      </c>
      <c r="F211" s="19">
        <v>2763128</v>
      </c>
      <c r="G211" s="19">
        <v>0</v>
      </c>
      <c r="H211" s="8">
        <f t="shared" si="3"/>
        <v>0</v>
      </c>
    </row>
    <row r="212" spans="1:8" ht="31.5" x14ac:dyDescent="0.25">
      <c r="A212" s="5" t="s">
        <v>111</v>
      </c>
      <c r="B212" s="6" t="s">
        <v>445</v>
      </c>
      <c r="C212" s="6" t="s">
        <v>526</v>
      </c>
      <c r="D212" s="6" t="s">
        <v>447</v>
      </c>
      <c r="E212" s="6" t="s">
        <v>459</v>
      </c>
      <c r="F212" s="19">
        <v>57735627</v>
      </c>
      <c r="G212" s="19">
        <v>0</v>
      </c>
      <c r="H212" s="8">
        <f t="shared" si="3"/>
        <v>0</v>
      </c>
    </row>
    <row r="213" spans="1:8" ht="31.5" x14ac:dyDescent="0.25">
      <c r="A213" s="5" t="s">
        <v>112</v>
      </c>
      <c r="B213" s="6" t="s">
        <v>445</v>
      </c>
      <c r="C213" s="6" t="s">
        <v>526</v>
      </c>
      <c r="D213" s="6" t="s">
        <v>447</v>
      </c>
      <c r="E213" s="6" t="s">
        <v>460</v>
      </c>
      <c r="F213" s="19">
        <v>57735627</v>
      </c>
      <c r="G213" s="19">
        <v>0</v>
      </c>
      <c r="H213" s="8">
        <f t="shared" si="3"/>
        <v>0</v>
      </c>
    </row>
    <row r="214" spans="1:8" ht="31.5" x14ac:dyDescent="0.25">
      <c r="A214" s="5" t="s">
        <v>113</v>
      </c>
      <c r="B214" s="6" t="s">
        <v>445</v>
      </c>
      <c r="C214" s="6" t="s">
        <v>526</v>
      </c>
      <c r="D214" s="6" t="s">
        <v>447</v>
      </c>
      <c r="E214" s="6" t="s">
        <v>461</v>
      </c>
      <c r="F214" s="19">
        <v>89535</v>
      </c>
      <c r="G214" s="19">
        <v>0</v>
      </c>
      <c r="H214" s="8">
        <f t="shared" si="3"/>
        <v>0</v>
      </c>
    </row>
    <row r="215" spans="1:8" x14ac:dyDescent="0.25">
      <c r="A215" s="5" t="s">
        <v>114</v>
      </c>
      <c r="B215" s="6" t="s">
        <v>445</v>
      </c>
      <c r="C215" s="6" t="s">
        <v>526</v>
      </c>
      <c r="D215" s="6" t="s">
        <v>447</v>
      </c>
      <c r="E215" s="6" t="s">
        <v>462</v>
      </c>
      <c r="F215" s="19">
        <v>57146092</v>
      </c>
      <c r="G215" s="19">
        <v>0</v>
      </c>
      <c r="H215" s="8">
        <f t="shared" si="3"/>
        <v>0</v>
      </c>
    </row>
    <row r="216" spans="1:8" x14ac:dyDescent="0.25">
      <c r="A216" s="5" t="s">
        <v>115</v>
      </c>
      <c r="B216" s="6" t="s">
        <v>445</v>
      </c>
      <c r="C216" s="6" t="s">
        <v>526</v>
      </c>
      <c r="D216" s="6" t="s">
        <v>447</v>
      </c>
      <c r="E216" s="6" t="s">
        <v>463</v>
      </c>
      <c r="F216" s="19">
        <v>500000</v>
      </c>
      <c r="G216" s="19">
        <v>0</v>
      </c>
      <c r="H216" s="8">
        <f t="shared" si="3"/>
        <v>0</v>
      </c>
    </row>
    <row r="217" spans="1:8" x14ac:dyDescent="0.25">
      <c r="A217" s="5" t="s">
        <v>118</v>
      </c>
      <c r="B217" s="6" t="s">
        <v>445</v>
      </c>
      <c r="C217" s="6" t="s">
        <v>526</v>
      </c>
      <c r="D217" s="6" t="s">
        <v>447</v>
      </c>
      <c r="E217" s="6" t="s">
        <v>466</v>
      </c>
      <c r="F217" s="19">
        <v>3640396528</v>
      </c>
      <c r="G217" s="19">
        <v>950416.1</v>
      </c>
      <c r="H217" s="8">
        <f t="shared" si="3"/>
        <v>2.6107488365344357E-2</v>
      </c>
    </row>
    <row r="218" spans="1:8" ht="47.25" x14ac:dyDescent="0.25">
      <c r="A218" s="5" t="s">
        <v>146</v>
      </c>
      <c r="B218" s="6" t="s">
        <v>445</v>
      </c>
      <c r="C218" s="6" t="s">
        <v>526</v>
      </c>
      <c r="D218" s="6" t="s">
        <v>447</v>
      </c>
      <c r="E218" s="6" t="s">
        <v>513</v>
      </c>
      <c r="F218" s="19">
        <v>3640396528</v>
      </c>
      <c r="G218" s="19">
        <v>950416.1</v>
      </c>
      <c r="H218" s="8">
        <f t="shared" si="3"/>
        <v>2.6107488365344357E-2</v>
      </c>
    </row>
    <row r="219" spans="1:8" ht="47.25" x14ac:dyDescent="0.25">
      <c r="A219" s="5" t="s">
        <v>514</v>
      </c>
      <c r="B219" s="6" t="s">
        <v>445</v>
      </c>
      <c r="C219" s="6" t="s">
        <v>526</v>
      </c>
      <c r="D219" s="6" t="s">
        <v>447</v>
      </c>
      <c r="E219" s="6" t="s">
        <v>515</v>
      </c>
      <c r="F219" s="19">
        <v>42871198</v>
      </c>
      <c r="G219" s="19">
        <v>950416.1</v>
      </c>
      <c r="H219" s="8">
        <f t="shared" si="3"/>
        <v>2.2169105234707924</v>
      </c>
    </row>
    <row r="220" spans="1:8" ht="47.25" x14ac:dyDescent="0.25">
      <c r="A220" s="5" t="s">
        <v>152</v>
      </c>
      <c r="B220" s="6" t="s">
        <v>445</v>
      </c>
      <c r="C220" s="6" t="s">
        <v>526</v>
      </c>
      <c r="D220" s="6" t="s">
        <v>447</v>
      </c>
      <c r="E220" s="6" t="s">
        <v>521</v>
      </c>
      <c r="F220" s="19">
        <v>3597525330</v>
      </c>
      <c r="G220" s="19">
        <v>0</v>
      </c>
      <c r="H220" s="8">
        <f t="shared" si="3"/>
        <v>0</v>
      </c>
    </row>
    <row r="221" spans="1:8" x14ac:dyDescent="0.25">
      <c r="A221" s="5" t="s">
        <v>527</v>
      </c>
      <c r="B221" s="6" t="s">
        <v>445</v>
      </c>
      <c r="C221" s="6" t="s">
        <v>528</v>
      </c>
      <c r="D221" s="6" t="s">
        <v>447</v>
      </c>
      <c r="E221" s="6" t="s">
        <v>445</v>
      </c>
      <c r="F221" s="19">
        <v>111992878</v>
      </c>
      <c r="G221" s="19">
        <v>1800635</v>
      </c>
      <c r="H221" s="8">
        <f t="shared" si="3"/>
        <v>1.6078120610490965</v>
      </c>
    </row>
    <row r="222" spans="1:8" ht="31.5" x14ac:dyDescent="0.25">
      <c r="A222" s="5" t="s">
        <v>111</v>
      </c>
      <c r="B222" s="6" t="s">
        <v>445</v>
      </c>
      <c r="C222" s="6" t="s">
        <v>528</v>
      </c>
      <c r="D222" s="6" t="s">
        <v>447</v>
      </c>
      <c r="E222" s="6" t="s">
        <v>459</v>
      </c>
      <c r="F222" s="19">
        <v>110092878</v>
      </c>
      <c r="G222" s="19">
        <v>1800635</v>
      </c>
      <c r="H222" s="8">
        <f t="shared" si="3"/>
        <v>1.6355599314971128</v>
      </c>
    </row>
    <row r="223" spans="1:8" ht="31.5" x14ac:dyDescent="0.25">
      <c r="A223" s="5" t="s">
        <v>112</v>
      </c>
      <c r="B223" s="6" t="s">
        <v>445</v>
      </c>
      <c r="C223" s="6" t="s">
        <v>528</v>
      </c>
      <c r="D223" s="6" t="s">
        <v>447</v>
      </c>
      <c r="E223" s="6" t="s">
        <v>460</v>
      </c>
      <c r="F223" s="19">
        <v>110092878</v>
      </c>
      <c r="G223" s="19">
        <v>1800635</v>
      </c>
      <c r="H223" s="8">
        <f t="shared" si="3"/>
        <v>1.6355599314971128</v>
      </c>
    </row>
    <row r="224" spans="1:8" ht="31.5" x14ac:dyDescent="0.25">
      <c r="A224" s="5" t="s">
        <v>113</v>
      </c>
      <c r="B224" s="6" t="s">
        <v>445</v>
      </c>
      <c r="C224" s="6" t="s">
        <v>528</v>
      </c>
      <c r="D224" s="6" t="s">
        <v>447</v>
      </c>
      <c r="E224" s="6" t="s">
        <v>461</v>
      </c>
      <c r="F224" s="19">
        <v>156000</v>
      </c>
      <c r="G224" s="19">
        <v>0</v>
      </c>
      <c r="H224" s="8">
        <f t="shared" si="3"/>
        <v>0</v>
      </c>
    </row>
    <row r="225" spans="1:8" ht="31.5" x14ac:dyDescent="0.25">
      <c r="A225" s="5" t="s">
        <v>122</v>
      </c>
      <c r="B225" s="6" t="s">
        <v>445</v>
      </c>
      <c r="C225" s="6" t="s">
        <v>528</v>
      </c>
      <c r="D225" s="6" t="s">
        <v>447</v>
      </c>
      <c r="E225" s="6" t="s">
        <v>470</v>
      </c>
      <c r="F225" s="19">
        <v>1584411</v>
      </c>
      <c r="G225" s="19">
        <v>0</v>
      </c>
      <c r="H225" s="8">
        <f t="shared" si="3"/>
        <v>0</v>
      </c>
    </row>
    <row r="226" spans="1:8" x14ac:dyDescent="0.25">
      <c r="A226" s="5" t="s">
        <v>114</v>
      </c>
      <c r="B226" s="6" t="s">
        <v>445</v>
      </c>
      <c r="C226" s="6" t="s">
        <v>528</v>
      </c>
      <c r="D226" s="6" t="s">
        <v>447</v>
      </c>
      <c r="E226" s="6" t="s">
        <v>462</v>
      </c>
      <c r="F226" s="19">
        <v>59395724</v>
      </c>
      <c r="G226" s="19">
        <v>1800635</v>
      </c>
      <c r="H226" s="8">
        <f t="shared" si="3"/>
        <v>3.0315902875432581</v>
      </c>
    </row>
    <row r="227" spans="1:8" x14ac:dyDescent="0.25">
      <c r="A227" s="5" t="s">
        <v>115</v>
      </c>
      <c r="B227" s="6" t="s">
        <v>445</v>
      </c>
      <c r="C227" s="6" t="s">
        <v>528</v>
      </c>
      <c r="D227" s="6" t="s">
        <v>447</v>
      </c>
      <c r="E227" s="6" t="s">
        <v>463</v>
      </c>
      <c r="F227" s="19">
        <v>48956743</v>
      </c>
      <c r="G227" s="19">
        <v>0</v>
      </c>
      <c r="H227" s="8">
        <f t="shared" si="3"/>
        <v>0</v>
      </c>
    </row>
    <row r="228" spans="1:8" ht="31.5" x14ac:dyDescent="0.25">
      <c r="A228" s="5" t="s">
        <v>126</v>
      </c>
      <c r="B228" s="6" t="s">
        <v>445</v>
      </c>
      <c r="C228" s="6" t="s">
        <v>528</v>
      </c>
      <c r="D228" s="6" t="s">
        <v>447</v>
      </c>
      <c r="E228" s="6" t="s">
        <v>488</v>
      </c>
      <c r="F228" s="19">
        <v>500000</v>
      </c>
      <c r="G228" s="19">
        <v>0</v>
      </c>
      <c r="H228" s="8">
        <f t="shared" si="3"/>
        <v>0</v>
      </c>
    </row>
    <row r="229" spans="1:8" x14ac:dyDescent="0.25">
      <c r="A229" s="5" t="s">
        <v>489</v>
      </c>
      <c r="B229" s="6" t="s">
        <v>445</v>
      </c>
      <c r="C229" s="6" t="s">
        <v>528</v>
      </c>
      <c r="D229" s="6" t="s">
        <v>447</v>
      </c>
      <c r="E229" s="6" t="s">
        <v>490</v>
      </c>
      <c r="F229" s="19">
        <v>500000</v>
      </c>
      <c r="G229" s="19">
        <v>0</v>
      </c>
      <c r="H229" s="8">
        <f t="shared" si="3"/>
        <v>0</v>
      </c>
    </row>
    <row r="230" spans="1:8" ht="31.5" x14ac:dyDescent="0.25">
      <c r="A230" s="5" t="s">
        <v>491</v>
      </c>
      <c r="B230" s="6" t="s">
        <v>445</v>
      </c>
      <c r="C230" s="6" t="s">
        <v>528</v>
      </c>
      <c r="D230" s="6" t="s">
        <v>447</v>
      </c>
      <c r="E230" s="6" t="s">
        <v>492</v>
      </c>
      <c r="F230" s="19">
        <v>500000</v>
      </c>
      <c r="G230" s="19">
        <v>0</v>
      </c>
      <c r="H230" s="8">
        <f t="shared" si="3"/>
        <v>0</v>
      </c>
    </row>
    <row r="231" spans="1:8" x14ac:dyDescent="0.25">
      <c r="A231" s="5" t="s">
        <v>118</v>
      </c>
      <c r="B231" s="6" t="s">
        <v>445</v>
      </c>
      <c r="C231" s="6" t="s">
        <v>528</v>
      </c>
      <c r="D231" s="6" t="s">
        <v>447</v>
      </c>
      <c r="E231" s="6" t="s">
        <v>466</v>
      </c>
      <c r="F231" s="19">
        <v>1400000</v>
      </c>
      <c r="G231" s="19">
        <v>0</v>
      </c>
      <c r="H231" s="8">
        <f t="shared" si="3"/>
        <v>0</v>
      </c>
    </row>
    <row r="232" spans="1:8" ht="47.25" x14ac:dyDescent="0.25">
      <c r="A232" s="5" t="s">
        <v>146</v>
      </c>
      <c r="B232" s="6" t="s">
        <v>445</v>
      </c>
      <c r="C232" s="6" t="s">
        <v>528</v>
      </c>
      <c r="D232" s="6" t="s">
        <v>447</v>
      </c>
      <c r="E232" s="6" t="s">
        <v>513</v>
      </c>
      <c r="F232" s="19">
        <v>1400000</v>
      </c>
      <c r="G232" s="19">
        <v>0</v>
      </c>
      <c r="H232" s="8">
        <f t="shared" si="3"/>
        <v>0</v>
      </c>
    </row>
    <row r="233" spans="1:8" ht="47.25" x14ac:dyDescent="0.25">
      <c r="A233" s="5" t="s">
        <v>514</v>
      </c>
      <c r="B233" s="6" t="s">
        <v>445</v>
      </c>
      <c r="C233" s="6" t="s">
        <v>528</v>
      </c>
      <c r="D233" s="6" t="s">
        <v>447</v>
      </c>
      <c r="E233" s="6" t="s">
        <v>515</v>
      </c>
      <c r="F233" s="19">
        <v>1400000</v>
      </c>
      <c r="G233" s="19">
        <v>0</v>
      </c>
      <c r="H233" s="8">
        <f t="shared" si="3"/>
        <v>0</v>
      </c>
    </row>
    <row r="234" spans="1:8" x14ac:dyDescent="0.25">
      <c r="A234" s="5" t="s">
        <v>156</v>
      </c>
      <c r="B234" s="6" t="s">
        <v>445</v>
      </c>
      <c r="C234" s="6" t="s">
        <v>529</v>
      </c>
      <c r="D234" s="6" t="s">
        <v>447</v>
      </c>
      <c r="E234" s="6" t="s">
        <v>445</v>
      </c>
      <c r="F234" s="19">
        <v>37831796</v>
      </c>
      <c r="G234" s="19">
        <v>545956.15</v>
      </c>
      <c r="H234" s="8">
        <f t="shared" si="3"/>
        <v>1.443114543121347</v>
      </c>
    </row>
    <row r="235" spans="1:8" ht="47.25" x14ac:dyDescent="0.25">
      <c r="A235" s="5" t="s">
        <v>451</v>
      </c>
      <c r="B235" s="6" t="s">
        <v>445</v>
      </c>
      <c r="C235" s="6" t="s">
        <v>529</v>
      </c>
      <c r="D235" s="6" t="s">
        <v>447</v>
      </c>
      <c r="E235" s="6" t="s">
        <v>452</v>
      </c>
      <c r="F235" s="19">
        <v>32735504</v>
      </c>
      <c r="G235" s="19">
        <v>545956.15</v>
      </c>
      <c r="H235" s="8">
        <f t="shared" si="3"/>
        <v>1.667779882050999</v>
      </c>
    </row>
    <row r="236" spans="1:8" x14ac:dyDescent="0.25">
      <c r="A236" s="5" t="s">
        <v>134</v>
      </c>
      <c r="B236" s="6" t="s">
        <v>445</v>
      </c>
      <c r="C236" s="6" t="s">
        <v>529</v>
      </c>
      <c r="D236" s="6" t="s">
        <v>447</v>
      </c>
      <c r="E236" s="6" t="s">
        <v>484</v>
      </c>
      <c r="F236" s="19">
        <v>32735504</v>
      </c>
      <c r="G236" s="19">
        <v>545956.15</v>
      </c>
      <c r="H236" s="8">
        <f t="shared" si="3"/>
        <v>1.667779882050999</v>
      </c>
    </row>
    <row r="237" spans="1:8" x14ac:dyDescent="0.25">
      <c r="A237" s="5" t="s">
        <v>135</v>
      </c>
      <c r="B237" s="6" t="s">
        <v>445</v>
      </c>
      <c r="C237" s="6" t="s">
        <v>529</v>
      </c>
      <c r="D237" s="6" t="s">
        <v>447</v>
      </c>
      <c r="E237" s="6" t="s">
        <v>485</v>
      </c>
      <c r="F237" s="19">
        <v>23618611</v>
      </c>
      <c r="G237" s="19">
        <v>545956.15</v>
      </c>
      <c r="H237" s="8">
        <f t="shared" si="3"/>
        <v>2.3115506242090191</v>
      </c>
    </row>
    <row r="238" spans="1:8" x14ac:dyDescent="0.25">
      <c r="A238" s="5" t="s">
        <v>136</v>
      </c>
      <c r="B238" s="6" t="s">
        <v>445</v>
      </c>
      <c r="C238" s="6" t="s">
        <v>529</v>
      </c>
      <c r="D238" s="6" t="s">
        <v>447</v>
      </c>
      <c r="E238" s="6" t="s">
        <v>486</v>
      </c>
      <c r="F238" s="19">
        <v>1984072</v>
      </c>
      <c r="G238" s="19">
        <v>0</v>
      </c>
      <c r="H238" s="19" t="s">
        <v>7</v>
      </c>
    </row>
    <row r="239" spans="1:8" ht="31.5" x14ac:dyDescent="0.25">
      <c r="A239" s="5" t="s">
        <v>137</v>
      </c>
      <c r="B239" s="6" t="s">
        <v>445</v>
      </c>
      <c r="C239" s="6" t="s">
        <v>529</v>
      </c>
      <c r="D239" s="6" t="s">
        <v>447</v>
      </c>
      <c r="E239" s="6" t="s">
        <v>487</v>
      </c>
      <c r="F239" s="19">
        <v>7132821</v>
      </c>
      <c r="G239" s="19">
        <v>0</v>
      </c>
      <c r="H239" s="8">
        <f t="shared" si="3"/>
        <v>0</v>
      </c>
    </row>
    <row r="240" spans="1:8" ht="31.5" x14ac:dyDescent="0.25">
      <c r="A240" s="5" t="s">
        <v>111</v>
      </c>
      <c r="B240" s="6" t="s">
        <v>445</v>
      </c>
      <c r="C240" s="6" t="s">
        <v>529</v>
      </c>
      <c r="D240" s="6" t="s">
        <v>447</v>
      </c>
      <c r="E240" s="6" t="s">
        <v>459</v>
      </c>
      <c r="F240" s="19">
        <v>5091292</v>
      </c>
      <c r="G240" s="19">
        <v>0</v>
      </c>
      <c r="H240" s="8">
        <f t="shared" si="3"/>
        <v>0</v>
      </c>
    </row>
    <row r="241" spans="1:8" ht="31.5" x14ac:dyDescent="0.25">
      <c r="A241" s="5" t="s">
        <v>112</v>
      </c>
      <c r="B241" s="6" t="s">
        <v>445</v>
      </c>
      <c r="C241" s="6" t="s">
        <v>529</v>
      </c>
      <c r="D241" s="6" t="s">
        <v>447</v>
      </c>
      <c r="E241" s="6" t="s">
        <v>460</v>
      </c>
      <c r="F241" s="19">
        <v>5091292</v>
      </c>
      <c r="G241" s="19">
        <v>0</v>
      </c>
      <c r="H241" s="8">
        <f t="shared" si="3"/>
        <v>0</v>
      </c>
    </row>
    <row r="242" spans="1:8" ht="31.5" x14ac:dyDescent="0.25">
      <c r="A242" s="5" t="s">
        <v>113</v>
      </c>
      <c r="B242" s="6" t="s">
        <v>445</v>
      </c>
      <c r="C242" s="6" t="s">
        <v>529</v>
      </c>
      <c r="D242" s="6" t="s">
        <v>447</v>
      </c>
      <c r="E242" s="6" t="s">
        <v>461</v>
      </c>
      <c r="F242" s="19">
        <v>2571809</v>
      </c>
      <c r="G242" s="19">
        <v>0</v>
      </c>
      <c r="H242" s="8">
        <f t="shared" si="3"/>
        <v>0</v>
      </c>
    </row>
    <row r="243" spans="1:8" x14ac:dyDescent="0.25">
      <c r="A243" s="5" t="s">
        <v>114</v>
      </c>
      <c r="B243" s="6" t="s">
        <v>445</v>
      </c>
      <c r="C243" s="6" t="s">
        <v>529</v>
      </c>
      <c r="D243" s="6" t="s">
        <v>447</v>
      </c>
      <c r="E243" s="6" t="s">
        <v>462</v>
      </c>
      <c r="F243" s="19">
        <v>2151924</v>
      </c>
      <c r="G243" s="19">
        <v>0</v>
      </c>
      <c r="H243" s="8">
        <f t="shared" si="3"/>
        <v>0</v>
      </c>
    </row>
    <row r="244" spans="1:8" x14ac:dyDescent="0.25">
      <c r="A244" s="5" t="s">
        <v>115</v>
      </c>
      <c r="B244" s="6" t="s">
        <v>445</v>
      </c>
      <c r="C244" s="6" t="s">
        <v>529</v>
      </c>
      <c r="D244" s="6" t="s">
        <v>447</v>
      </c>
      <c r="E244" s="6" t="s">
        <v>463</v>
      </c>
      <c r="F244" s="19">
        <v>367559</v>
      </c>
      <c r="G244" s="19">
        <v>0</v>
      </c>
      <c r="H244" s="8">
        <f t="shared" si="3"/>
        <v>0</v>
      </c>
    </row>
    <row r="245" spans="1:8" x14ac:dyDescent="0.25">
      <c r="A245" s="5" t="s">
        <v>118</v>
      </c>
      <c r="B245" s="6" t="s">
        <v>445</v>
      </c>
      <c r="C245" s="6" t="s">
        <v>529</v>
      </c>
      <c r="D245" s="6" t="s">
        <v>447</v>
      </c>
      <c r="E245" s="6" t="s">
        <v>466</v>
      </c>
      <c r="F245" s="19">
        <v>5000</v>
      </c>
      <c r="G245" s="19">
        <v>0</v>
      </c>
      <c r="H245" s="8">
        <f t="shared" si="3"/>
        <v>0</v>
      </c>
    </row>
    <row r="246" spans="1:8" x14ac:dyDescent="0.25">
      <c r="A246" s="5" t="s">
        <v>119</v>
      </c>
      <c r="B246" s="6" t="s">
        <v>445</v>
      </c>
      <c r="C246" s="6" t="s">
        <v>529</v>
      </c>
      <c r="D246" s="6" t="s">
        <v>447</v>
      </c>
      <c r="E246" s="6" t="s">
        <v>467</v>
      </c>
      <c r="F246" s="19">
        <v>5000</v>
      </c>
      <c r="G246" s="19">
        <v>0</v>
      </c>
      <c r="H246" s="8">
        <f t="shared" si="3"/>
        <v>0</v>
      </c>
    </row>
    <row r="247" spans="1:8" x14ac:dyDescent="0.25">
      <c r="A247" s="5" t="s">
        <v>120</v>
      </c>
      <c r="B247" s="6" t="s">
        <v>445</v>
      </c>
      <c r="C247" s="6" t="s">
        <v>529</v>
      </c>
      <c r="D247" s="6" t="s">
        <v>447</v>
      </c>
      <c r="E247" s="6" t="s">
        <v>468</v>
      </c>
      <c r="F247" s="19">
        <v>5000</v>
      </c>
      <c r="G247" s="19">
        <v>0</v>
      </c>
      <c r="H247" s="8">
        <f t="shared" si="3"/>
        <v>0</v>
      </c>
    </row>
    <row r="248" spans="1:8" x14ac:dyDescent="0.25">
      <c r="A248" s="5" t="s">
        <v>530</v>
      </c>
      <c r="B248" s="6" t="s">
        <v>445</v>
      </c>
      <c r="C248" s="6" t="s">
        <v>531</v>
      </c>
      <c r="D248" s="6" t="s">
        <v>447</v>
      </c>
      <c r="E248" s="6" t="s">
        <v>445</v>
      </c>
      <c r="F248" s="19">
        <v>10555700</v>
      </c>
      <c r="G248" s="19">
        <v>243678.93</v>
      </c>
      <c r="H248" s="8">
        <f t="shared" si="3"/>
        <v>2.308505641501748</v>
      </c>
    </row>
    <row r="249" spans="1:8" x14ac:dyDescent="0.25">
      <c r="A249" s="5" t="s">
        <v>157</v>
      </c>
      <c r="B249" s="6" t="s">
        <v>445</v>
      </c>
      <c r="C249" s="6" t="s">
        <v>532</v>
      </c>
      <c r="D249" s="6" t="s">
        <v>447</v>
      </c>
      <c r="E249" s="6" t="s">
        <v>445</v>
      </c>
      <c r="F249" s="19">
        <v>10555700</v>
      </c>
      <c r="G249" s="19">
        <v>243678.93</v>
      </c>
      <c r="H249" s="8">
        <f t="shared" si="3"/>
        <v>2.308505641501748</v>
      </c>
    </row>
    <row r="250" spans="1:8" ht="47.25" x14ac:dyDescent="0.25">
      <c r="A250" s="5" t="s">
        <v>451</v>
      </c>
      <c r="B250" s="6" t="s">
        <v>445</v>
      </c>
      <c r="C250" s="6" t="s">
        <v>532</v>
      </c>
      <c r="D250" s="6" t="s">
        <v>447</v>
      </c>
      <c r="E250" s="6" t="s">
        <v>452</v>
      </c>
      <c r="F250" s="19">
        <v>10239537</v>
      </c>
      <c r="G250" s="19">
        <v>243678.93</v>
      </c>
      <c r="H250" s="8">
        <f t="shared" si="3"/>
        <v>2.3797846523724653</v>
      </c>
    </row>
    <row r="251" spans="1:8" x14ac:dyDescent="0.25">
      <c r="A251" s="5" t="s">
        <v>105</v>
      </c>
      <c r="B251" s="6" t="s">
        <v>445</v>
      </c>
      <c r="C251" s="6" t="s">
        <v>532</v>
      </c>
      <c r="D251" s="6" t="s">
        <v>447</v>
      </c>
      <c r="E251" s="6" t="s">
        <v>453</v>
      </c>
      <c r="F251" s="19">
        <v>10239537</v>
      </c>
      <c r="G251" s="19">
        <v>243678.93</v>
      </c>
      <c r="H251" s="8">
        <f t="shared" si="3"/>
        <v>2.3797846523724653</v>
      </c>
    </row>
    <row r="252" spans="1:8" x14ac:dyDescent="0.25">
      <c r="A252" s="5" t="s">
        <v>106</v>
      </c>
      <c r="B252" s="6" t="s">
        <v>445</v>
      </c>
      <c r="C252" s="6" t="s">
        <v>532</v>
      </c>
      <c r="D252" s="6" t="s">
        <v>447</v>
      </c>
      <c r="E252" s="6" t="s">
        <v>454</v>
      </c>
      <c r="F252" s="19">
        <v>7379982</v>
      </c>
      <c r="G252" s="19">
        <v>243678.93</v>
      </c>
      <c r="H252" s="8">
        <f t="shared" si="3"/>
        <v>3.3018905737168467</v>
      </c>
    </row>
    <row r="253" spans="1:8" ht="31.5" x14ac:dyDescent="0.25">
      <c r="A253" s="5" t="s">
        <v>107</v>
      </c>
      <c r="B253" s="6" t="s">
        <v>445</v>
      </c>
      <c r="C253" s="6" t="s">
        <v>532</v>
      </c>
      <c r="D253" s="6" t="s">
        <v>447</v>
      </c>
      <c r="E253" s="6" t="s">
        <v>455</v>
      </c>
      <c r="F253" s="19">
        <v>630800</v>
      </c>
      <c r="G253" s="19">
        <v>0</v>
      </c>
      <c r="H253" s="8">
        <f t="shared" si="3"/>
        <v>0</v>
      </c>
    </row>
    <row r="254" spans="1:8" ht="47.25" x14ac:dyDescent="0.25">
      <c r="A254" s="5" t="s">
        <v>108</v>
      </c>
      <c r="B254" s="6" t="s">
        <v>445</v>
      </c>
      <c r="C254" s="6" t="s">
        <v>532</v>
      </c>
      <c r="D254" s="6" t="s">
        <v>447</v>
      </c>
      <c r="E254" s="6" t="s">
        <v>456</v>
      </c>
      <c r="F254" s="19">
        <v>2228755</v>
      </c>
      <c r="G254" s="19">
        <v>0</v>
      </c>
      <c r="H254" s="8">
        <f t="shared" si="3"/>
        <v>0</v>
      </c>
    </row>
    <row r="255" spans="1:8" ht="31.5" x14ac:dyDescent="0.25">
      <c r="A255" s="5" t="s">
        <v>111</v>
      </c>
      <c r="B255" s="6" t="s">
        <v>445</v>
      </c>
      <c r="C255" s="6" t="s">
        <v>532</v>
      </c>
      <c r="D255" s="6" t="s">
        <v>447</v>
      </c>
      <c r="E255" s="6" t="s">
        <v>459</v>
      </c>
      <c r="F255" s="19">
        <v>316163</v>
      </c>
      <c r="G255" s="19">
        <v>0</v>
      </c>
      <c r="H255" s="8">
        <f t="shared" si="3"/>
        <v>0</v>
      </c>
    </row>
    <row r="256" spans="1:8" ht="31.5" x14ac:dyDescent="0.25">
      <c r="A256" s="5" t="s">
        <v>112</v>
      </c>
      <c r="B256" s="6" t="s">
        <v>445</v>
      </c>
      <c r="C256" s="6" t="s">
        <v>532</v>
      </c>
      <c r="D256" s="6" t="s">
        <v>447</v>
      </c>
      <c r="E256" s="6" t="s">
        <v>460</v>
      </c>
      <c r="F256" s="19">
        <v>316163</v>
      </c>
      <c r="G256" s="19">
        <v>0</v>
      </c>
      <c r="H256" s="8">
        <f t="shared" si="3"/>
        <v>0</v>
      </c>
    </row>
    <row r="257" spans="1:8" ht="31.5" x14ac:dyDescent="0.25">
      <c r="A257" s="5" t="s">
        <v>113</v>
      </c>
      <c r="B257" s="6" t="s">
        <v>445</v>
      </c>
      <c r="C257" s="6" t="s">
        <v>532</v>
      </c>
      <c r="D257" s="6" t="s">
        <v>447</v>
      </c>
      <c r="E257" s="6" t="s">
        <v>461</v>
      </c>
      <c r="F257" s="19">
        <v>115464</v>
      </c>
      <c r="G257" s="19">
        <v>0</v>
      </c>
      <c r="H257" s="8">
        <f t="shared" si="3"/>
        <v>0</v>
      </c>
    </row>
    <row r="258" spans="1:8" x14ac:dyDescent="0.25">
      <c r="A258" s="5" t="s">
        <v>115</v>
      </c>
      <c r="B258" s="6" t="s">
        <v>445</v>
      </c>
      <c r="C258" s="6" t="s">
        <v>532</v>
      </c>
      <c r="D258" s="6" t="s">
        <v>447</v>
      </c>
      <c r="E258" s="6" t="s">
        <v>463</v>
      </c>
      <c r="F258" s="19">
        <v>200699</v>
      </c>
      <c r="G258" s="19">
        <v>0</v>
      </c>
      <c r="H258" s="8">
        <f t="shared" si="3"/>
        <v>0</v>
      </c>
    </row>
    <row r="259" spans="1:8" x14ac:dyDescent="0.25">
      <c r="A259" s="5" t="s">
        <v>533</v>
      </c>
      <c r="B259" s="6" t="s">
        <v>445</v>
      </c>
      <c r="C259" s="6" t="s">
        <v>534</v>
      </c>
      <c r="D259" s="6" t="s">
        <v>447</v>
      </c>
      <c r="E259" s="6" t="s">
        <v>445</v>
      </c>
      <c r="F259" s="19">
        <v>3537106392.2600002</v>
      </c>
      <c r="G259" s="19">
        <v>57610135.710000001</v>
      </c>
      <c r="H259" s="8">
        <f t="shared" si="3"/>
        <v>1.6287362980108313</v>
      </c>
    </row>
    <row r="260" spans="1:8" x14ac:dyDescent="0.25">
      <c r="A260" s="5" t="s">
        <v>158</v>
      </c>
      <c r="B260" s="6" t="s">
        <v>445</v>
      </c>
      <c r="C260" s="6" t="s">
        <v>535</v>
      </c>
      <c r="D260" s="6" t="s">
        <v>447</v>
      </c>
      <c r="E260" s="6" t="s">
        <v>445</v>
      </c>
      <c r="F260" s="19">
        <v>851000527</v>
      </c>
      <c r="G260" s="19">
        <v>10280203.58</v>
      </c>
      <c r="H260" s="19" t="s">
        <v>7</v>
      </c>
    </row>
    <row r="261" spans="1:8" ht="47.25" x14ac:dyDescent="0.25">
      <c r="A261" s="5" t="s">
        <v>451</v>
      </c>
      <c r="B261" s="6" t="s">
        <v>445</v>
      </c>
      <c r="C261" s="6" t="s">
        <v>535</v>
      </c>
      <c r="D261" s="6" t="s">
        <v>447</v>
      </c>
      <c r="E261" s="6" t="s">
        <v>452</v>
      </c>
      <c r="F261" s="19">
        <v>106553007.81999999</v>
      </c>
      <c r="G261" s="19">
        <v>1492391.61</v>
      </c>
      <c r="H261" s="8">
        <f t="shared" si="3"/>
        <v>1.4006095562511922</v>
      </c>
    </row>
    <row r="262" spans="1:8" x14ac:dyDescent="0.25">
      <c r="A262" s="5" t="s">
        <v>134</v>
      </c>
      <c r="B262" s="6" t="s">
        <v>445</v>
      </c>
      <c r="C262" s="6" t="s">
        <v>535</v>
      </c>
      <c r="D262" s="6" t="s">
        <v>447</v>
      </c>
      <c r="E262" s="6" t="s">
        <v>484</v>
      </c>
      <c r="F262" s="19">
        <v>106553007.81999999</v>
      </c>
      <c r="G262" s="19">
        <v>1492391.61</v>
      </c>
      <c r="H262" s="8">
        <f t="shared" si="3"/>
        <v>1.4006095562511922</v>
      </c>
    </row>
    <row r="263" spans="1:8" x14ac:dyDescent="0.25">
      <c r="A263" s="5" t="s">
        <v>135</v>
      </c>
      <c r="B263" s="6" t="s">
        <v>445</v>
      </c>
      <c r="C263" s="6" t="s">
        <v>535</v>
      </c>
      <c r="D263" s="6" t="s">
        <v>447</v>
      </c>
      <c r="E263" s="6" t="s">
        <v>485</v>
      </c>
      <c r="F263" s="19">
        <v>77418494.180000007</v>
      </c>
      <c r="G263" s="19">
        <v>1492391.61</v>
      </c>
      <c r="H263" s="8">
        <f t="shared" si="3"/>
        <v>1.9276939261181583</v>
      </c>
    </row>
    <row r="264" spans="1:8" x14ac:dyDescent="0.25">
      <c r="A264" s="5" t="s">
        <v>136</v>
      </c>
      <c r="B264" s="6" t="s">
        <v>445</v>
      </c>
      <c r="C264" s="6" t="s">
        <v>535</v>
      </c>
      <c r="D264" s="6" t="s">
        <v>447</v>
      </c>
      <c r="E264" s="6" t="s">
        <v>486</v>
      </c>
      <c r="F264" s="19">
        <v>5754128.6399999997</v>
      </c>
      <c r="G264" s="19">
        <v>0</v>
      </c>
      <c r="H264" s="8">
        <f t="shared" ref="H264:H327" si="4">G264/F264*100</f>
        <v>0</v>
      </c>
    </row>
    <row r="265" spans="1:8" ht="31.5" x14ac:dyDescent="0.25">
      <c r="A265" s="5" t="s">
        <v>137</v>
      </c>
      <c r="B265" s="6" t="s">
        <v>445</v>
      </c>
      <c r="C265" s="6" t="s">
        <v>535</v>
      </c>
      <c r="D265" s="6" t="s">
        <v>447</v>
      </c>
      <c r="E265" s="6" t="s">
        <v>487</v>
      </c>
      <c r="F265" s="19">
        <v>23380385</v>
      </c>
      <c r="G265" s="19">
        <v>0</v>
      </c>
      <c r="H265" s="8">
        <f t="shared" si="4"/>
        <v>0</v>
      </c>
    </row>
    <row r="266" spans="1:8" ht="31.5" x14ac:dyDescent="0.25">
      <c r="A266" s="5" t="s">
        <v>111</v>
      </c>
      <c r="B266" s="6" t="s">
        <v>445</v>
      </c>
      <c r="C266" s="6" t="s">
        <v>535</v>
      </c>
      <c r="D266" s="6" t="s">
        <v>447</v>
      </c>
      <c r="E266" s="6" t="s">
        <v>459</v>
      </c>
      <c r="F266" s="19">
        <v>57115327.880000003</v>
      </c>
      <c r="G266" s="19">
        <v>780038.71</v>
      </c>
      <c r="H266" s="8">
        <f t="shared" si="4"/>
        <v>1.3657256973799936</v>
      </c>
    </row>
    <row r="267" spans="1:8" ht="31.5" x14ac:dyDescent="0.25">
      <c r="A267" s="5" t="s">
        <v>112</v>
      </c>
      <c r="B267" s="6" t="s">
        <v>445</v>
      </c>
      <c r="C267" s="6" t="s">
        <v>535</v>
      </c>
      <c r="D267" s="6" t="s">
        <v>447</v>
      </c>
      <c r="E267" s="6" t="s">
        <v>460</v>
      </c>
      <c r="F267" s="19">
        <v>57115327.880000003</v>
      </c>
      <c r="G267" s="19">
        <v>780038.71</v>
      </c>
      <c r="H267" s="8">
        <f t="shared" si="4"/>
        <v>1.3657256973799936</v>
      </c>
    </row>
    <row r="268" spans="1:8" ht="31.5" x14ac:dyDescent="0.25">
      <c r="A268" s="5" t="s">
        <v>113</v>
      </c>
      <c r="B268" s="6" t="s">
        <v>445</v>
      </c>
      <c r="C268" s="6" t="s">
        <v>535</v>
      </c>
      <c r="D268" s="6" t="s">
        <v>447</v>
      </c>
      <c r="E268" s="6" t="s">
        <v>461</v>
      </c>
      <c r="F268" s="19">
        <v>1241401</v>
      </c>
      <c r="G268" s="19">
        <v>34440.239999999998</v>
      </c>
      <c r="H268" s="8">
        <f t="shared" si="4"/>
        <v>2.7743041934072874</v>
      </c>
    </row>
    <row r="269" spans="1:8" x14ac:dyDescent="0.25">
      <c r="A269" s="5" t="s">
        <v>114</v>
      </c>
      <c r="B269" s="6" t="s">
        <v>445</v>
      </c>
      <c r="C269" s="6" t="s">
        <v>535</v>
      </c>
      <c r="D269" s="6" t="s">
        <v>447</v>
      </c>
      <c r="E269" s="6" t="s">
        <v>462</v>
      </c>
      <c r="F269" s="19">
        <v>21915797.879999999</v>
      </c>
      <c r="G269" s="19">
        <v>388163.47</v>
      </c>
      <c r="H269" s="8">
        <f t="shared" si="4"/>
        <v>1.7711582855682004</v>
      </c>
    </row>
    <row r="270" spans="1:8" x14ac:dyDescent="0.25">
      <c r="A270" s="5" t="s">
        <v>115</v>
      </c>
      <c r="B270" s="6" t="s">
        <v>445</v>
      </c>
      <c r="C270" s="6" t="s">
        <v>535</v>
      </c>
      <c r="D270" s="6" t="s">
        <v>447</v>
      </c>
      <c r="E270" s="6" t="s">
        <v>463</v>
      </c>
      <c r="F270" s="19">
        <v>33958129</v>
      </c>
      <c r="G270" s="19">
        <v>357435</v>
      </c>
      <c r="H270" s="8">
        <f t="shared" si="4"/>
        <v>1.0525756586883805</v>
      </c>
    </row>
    <row r="271" spans="1:8" ht="31.5" x14ac:dyDescent="0.25">
      <c r="A271" s="5" t="s">
        <v>493</v>
      </c>
      <c r="B271" s="6" t="s">
        <v>445</v>
      </c>
      <c r="C271" s="6" t="s">
        <v>535</v>
      </c>
      <c r="D271" s="6" t="s">
        <v>447</v>
      </c>
      <c r="E271" s="6" t="s">
        <v>494</v>
      </c>
      <c r="F271" s="19">
        <v>687246191.29999995</v>
      </c>
      <c r="G271" s="19">
        <v>8007773.2599999998</v>
      </c>
      <c r="H271" s="8">
        <f t="shared" si="4"/>
        <v>1.1651971828104912</v>
      </c>
    </row>
    <row r="272" spans="1:8" x14ac:dyDescent="0.25">
      <c r="A272" s="5" t="s">
        <v>138</v>
      </c>
      <c r="B272" s="6" t="s">
        <v>445</v>
      </c>
      <c r="C272" s="6" t="s">
        <v>535</v>
      </c>
      <c r="D272" s="6" t="s">
        <v>447</v>
      </c>
      <c r="E272" s="6" t="s">
        <v>495</v>
      </c>
      <c r="F272" s="19">
        <v>687246191.29999995</v>
      </c>
      <c r="G272" s="19">
        <v>8007773.2599999998</v>
      </c>
      <c r="H272" s="19" t="s">
        <v>7</v>
      </c>
    </row>
    <row r="273" spans="1:8" ht="47.25" x14ac:dyDescent="0.25">
      <c r="A273" s="5" t="s">
        <v>150</v>
      </c>
      <c r="B273" s="6" t="s">
        <v>445</v>
      </c>
      <c r="C273" s="6" t="s">
        <v>535</v>
      </c>
      <c r="D273" s="6" t="s">
        <v>447</v>
      </c>
      <c r="E273" s="6" t="s">
        <v>519</v>
      </c>
      <c r="F273" s="19">
        <v>675460958.53999996</v>
      </c>
      <c r="G273" s="19">
        <v>8007773.2599999998</v>
      </c>
      <c r="H273" s="19" t="s">
        <v>7</v>
      </c>
    </row>
    <row r="274" spans="1:8" x14ac:dyDescent="0.25">
      <c r="A274" s="5" t="s">
        <v>139</v>
      </c>
      <c r="B274" s="6" t="s">
        <v>445</v>
      </c>
      <c r="C274" s="6" t="s">
        <v>535</v>
      </c>
      <c r="D274" s="6" t="s">
        <v>447</v>
      </c>
      <c r="E274" s="6" t="s">
        <v>496</v>
      </c>
      <c r="F274" s="19">
        <v>11785232.76</v>
      </c>
      <c r="G274" s="19">
        <v>0</v>
      </c>
      <c r="H274" s="19" t="s">
        <v>7</v>
      </c>
    </row>
    <row r="275" spans="1:8" x14ac:dyDescent="0.25">
      <c r="A275" s="5" t="s">
        <v>118</v>
      </c>
      <c r="B275" s="6" t="s">
        <v>445</v>
      </c>
      <c r="C275" s="6" t="s">
        <v>535</v>
      </c>
      <c r="D275" s="6" t="s">
        <v>447</v>
      </c>
      <c r="E275" s="6" t="s">
        <v>466</v>
      </c>
      <c r="F275" s="19">
        <v>86000</v>
      </c>
      <c r="G275" s="19">
        <v>0</v>
      </c>
      <c r="H275" s="19" t="s">
        <v>7</v>
      </c>
    </row>
    <row r="276" spans="1:8" x14ac:dyDescent="0.25">
      <c r="A276" s="5" t="s">
        <v>119</v>
      </c>
      <c r="B276" s="6" t="s">
        <v>445</v>
      </c>
      <c r="C276" s="6" t="s">
        <v>535</v>
      </c>
      <c r="D276" s="6" t="s">
        <v>447</v>
      </c>
      <c r="E276" s="6" t="s">
        <v>467</v>
      </c>
      <c r="F276" s="19">
        <v>86000</v>
      </c>
      <c r="G276" s="19">
        <v>0</v>
      </c>
      <c r="H276" s="19" t="s">
        <v>7</v>
      </c>
    </row>
    <row r="277" spans="1:8" x14ac:dyDescent="0.25">
      <c r="A277" s="5" t="s">
        <v>476</v>
      </c>
      <c r="B277" s="6" t="s">
        <v>445</v>
      </c>
      <c r="C277" s="6" t="s">
        <v>535</v>
      </c>
      <c r="D277" s="6" t="s">
        <v>447</v>
      </c>
      <c r="E277" s="6" t="s">
        <v>477</v>
      </c>
      <c r="F277" s="19">
        <v>13000</v>
      </c>
      <c r="G277" s="19">
        <v>0</v>
      </c>
      <c r="H277" s="19" t="s">
        <v>7</v>
      </c>
    </row>
    <row r="278" spans="1:8" x14ac:dyDescent="0.25">
      <c r="A278" s="5" t="s">
        <v>120</v>
      </c>
      <c r="B278" s="6" t="s">
        <v>445</v>
      </c>
      <c r="C278" s="6" t="s">
        <v>535</v>
      </c>
      <c r="D278" s="6" t="s">
        <v>447</v>
      </c>
      <c r="E278" s="6" t="s">
        <v>468</v>
      </c>
      <c r="F278" s="19">
        <v>73000</v>
      </c>
      <c r="G278" s="19">
        <v>0</v>
      </c>
      <c r="H278" s="19" t="s">
        <v>7</v>
      </c>
    </row>
    <row r="279" spans="1:8" x14ac:dyDescent="0.25">
      <c r="A279" s="5" t="s">
        <v>159</v>
      </c>
      <c r="B279" s="6" t="s">
        <v>445</v>
      </c>
      <c r="C279" s="6" t="s">
        <v>536</v>
      </c>
      <c r="D279" s="6" t="s">
        <v>447</v>
      </c>
      <c r="E279" s="6" t="s">
        <v>445</v>
      </c>
      <c r="F279" s="19">
        <v>2128487418.4200001</v>
      </c>
      <c r="G279" s="19">
        <v>43055874.119999997</v>
      </c>
      <c r="H279" s="19" t="s">
        <v>7</v>
      </c>
    </row>
    <row r="280" spans="1:8" ht="47.25" x14ac:dyDescent="0.25">
      <c r="A280" s="5" t="s">
        <v>451</v>
      </c>
      <c r="B280" s="6" t="s">
        <v>445</v>
      </c>
      <c r="C280" s="6" t="s">
        <v>536</v>
      </c>
      <c r="D280" s="6" t="s">
        <v>447</v>
      </c>
      <c r="E280" s="6" t="s">
        <v>452</v>
      </c>
      <c r="F280" s="19">
        <v>516872764.29000002</v>
      </c>
      <c r="G280" s="19">
        <v>7265553.5599999996</v>
      </c>
      <c r="H280" s="8">
        <f t="shared" si="4"/>
        <v>1.4056754508975329</v>
      </c>
    </row>
    <row r="281" spans="1:8" x14ac:dyDescent="0.25">
      <c r="A281" s="5" t="s">
        <v>134</v>
      </c>
      <c r="B281" s="6" t="s">
        <v>445</v>
      </c>
      <c r="C281" s="6" t="s">
        <v>536</v>
      </c>
      <c r="D281" s="6" t="s">
        <v>447</v>
      </c>
      <c r="E281" s="6" t="s">
        <v>484</v>
      </c>
      <c r="F281" s="19">
        <v>516754764.29000002</v>
      </c>
      <c r="G281" s="19">
        <v>7265553.5599999996</v>
      </c>
      <c r="H281" s="8">
        <f t="shared" si="4"/>
        <v>1.4059964343013991</v>
      </c>
    </row>
    <row r="282" spans="1:8" x14ac:dyDescent="0.25">
      <c r="A282" s="5" t="s">
        <v>135</v>
      </c>
      <c r="B282" s="6" t="s">
        <v>445</v>
      </c>
      <c r="C282" s="6" t="s">
        <v>536</v>
      </c>
      <c r="D282" s="6" t="s">
        <v>447</v>
      </c>
      <c r="E282" s="6" t="s">
        <v>485</v>
      </c>
      <c r="F282" s="19">
        <v>382919810.99000001</v>
      </c>
      <c r="G282" s="19">
        <v>7265314.3099999996</v>
      </c>
      <c r="H282" s="8">
        <f t="shared" si="4"/>
        <v>1.8973461548558359</v>
      </c>
    </row>
    <row r="283" spans="1:8" x14ac:dyDescent="0.25">
      <c r="A283" s="5" t="s">
        <v>136</v>
      </c>
      <c r="B283" s="6" t="s">
        <v>445</v>
      </c>
      <c r="C283" s="6" t="s">
        <v>536</v>
      </c>
      <c r="D283" s="6" t="s">
        <v>447</v>
      </c>
      <c r="E283" s="6" t="s">
        <v>486</v>
      </c>
      <c r="F283" s="19">
        <v>18193171</v>
      </c>
      <c r="G283" s="19">
        <v>0</v>
      </c>
      <c r="H283" s="8">
        <f t="shared" si="4"/>
        <v>0</v>
      </c>
    </row>
    <row r="284" spans="1:8" ht="31.5" x14ac:dyDescent="0.25">
      <c r="A284" s="5" t="s">
        <v>137</v>
      </c>
      <c r="B284" s="6" t="s">
        <v>445</v>
      </c>
      <c r="C284" s="6" t="s">
        <v>536</v>
      </c>
      <c r="D284" s="6" t="s">
        <v>447</v>
      </c>
      <c r="E284" s="6" t="s">
        <v>487</v>
      </c>
      <c r="F284" s="19">
        <v>115641782.3</v>
      </c>
      <c r="G284" s="19">
        <v>239.25</v>
      </c>
      <c r="H284" s="8">
        <f t="shared" si="4"/>
        <v>2.0688889019310799E-4</v>
      </c>
    </row>
    <row r="285" spans="1:8" x14ac:dyDescent="0.25">
      <c r="A285" s="5" t="s">
        <v>105</v>
      </c>
      <c r="B285" s="6" t="s">
        <v>445</v>
      </c>
      <c r="C285" s="6" t="s">
        <v>536</v>
      </c>
      <c r="D285" s="6" t="s">
        <v>447</v>
      </c>
      <c r="E285" s="6" t="s">
        <v>453</v>
      </c>
      <c r="F285" s="19">
        <v>118000</v>
      </c>
      <c r="G285" s="19">
        <v>0</v>
      </c>
      <c r="H285" s="8">
        <f t="shared" si="4"/>
        <v>0</v>
      </c>
    </row>
    <row r="286" spans="1:8" ht="31.5" x14ac:dyDescent="0.25">
      <c r="A286" s="5" t="s">
        <v>110</v>
      </c>
      <c r="B286" s="6" t="s">
        <v>445</v>
      </c>
      <c r="C286" s="6" t="s">
        <v>536</v>
      </c>
      <c r="D286" s="6" t="s">
        <v>447</v>
      </c>
      <c r="E286" s="6" t="s">
        <v>458</v>
      </c>
      <c r="F286" s="19">
        <v>118000</v>
      </c>
      <c r="G286" s="19">
        <v>0</v>
      </c>
      <c r="H286" s="8">
        <f t="shared" si="4"/>
        <v>0</v>
      </c>
    </row>
    <row r="287" spans="1:8" ht="31.5" x14ac:dyDescent="0.25">
      <c r="A287" s="5" t="s">
        <v>111</v>
      </c>
      <c r="B287" s="6" t="s">
        <v>445</v>
      </c>
      <c r="C287" s="6" t="s">
        <v>536</v>
      </c>
      <c r="D287" s="6" t="s">
        <v>447</v>
      </c>
      <c r="E287" s="6" t="s">
        <v>459</v>
      </c>
      <c r="F287" s="19">
        <v>660288342.36000001</v>
      </c>
      <c r="G287" s="19">
        <v>10646507.57</v>
      </c>
      <c r="H287" s="8">
        <f t="shared" si="4"/>
        <v>1.6124027772393035</v>
      </c>
    </row>
    <row r="288" spans="1:8" ht="31.5" x14ac:dyDescent="0.25">
      <c r="A288" s="5" t="s">
        <v>112</v>
      </c>
      <c r="B288" s="6" t="s">
        <v>445</v>
      </c>
      <c r="C288" s="6" t="s">
        <v>536</v>
      </c>
      <c r="D288" s="6" t="s">
        <v>447</v>
      </c>
      <c r="E288" s="6" t="s">
        <v>460</v>
      </c>
      <c r="F288" s="19">
        <v>660288342.36000001</v>
      </c>
      <c r="G288" s="19">
        <v>10646507.57</v>
      </c>
      <c r="H288" s="8">
        <f t="shared" si="4"/>
        <v>1.6124027772393035</v>
      </c>
    </row>
    <row r="289" spans="1:8" ht="31.5" x14ac:dyDescent="0.25">
      <c r="A289" s="5" t="s">
        <v>113</v>
      </c>
      <c r="B289" s="6" t="s">
        <v>445</v>
      </c>
      <c r="C289" s="6" t="s">
        <v>536</v>
      </c>
      <c r="D289" s="6" t="s">
        <v>447</v>
      </c>
      <c r="E289" s="6" t="s">
        <v>461</v>
      </c>
      <c r="F289" s="19">
        <v>14751250.529999999</v>
      </c>
      <c r="G289" s="19">
        <v>510848.24</v>
      </c>
      <c r="H289" s="8">
        <f t="shared" si="4"/>
        <v>3.463084292149162</v>
      </c>
    </row>
    <row r="290" spans="1:8" x14ac:dyDescent="0.25">
      <c r="A290" s="5" t="s">
        <v>114</v>
      </c>
      <c r="B290" s="6" t="s">
        <v>445</v>
      </c>
      <c r="C290" s="6" t="s">
        <v>536</v>
      </c>
      <c r="D290" s="6" t="s">
        <v>447</v>
      </c>
      <c r="E290" s="6" t="s">
        <v>462</v>
      </c>
      <c r="F290" s="19">
        <v>421954948.82999998</v>
      </c>
      <c r="G290" s="19">
        <v>1841861.94</v>
      </c>
      <c r="H290" s="8">
        <f t="shared" si="4"/>
        <v>0.43650677521548908</v>
      </c>
    </row>
    <row r="291" spans="1:8" x14ac:dyDescent="0.25">
      <c r="A291" s="5" t="s">
        <v>115</v>
      </c>
      <c r="B291" s="6" t="s">
        <v>445</v>
      </c>
      <c r="C291" s="6" t="s">
        <v>536</v>
      </c>
      <c r="D291" s="6" t="s">
        <v>447</v>
      </c>
      <c r="E291" s="6" t="s">
        <v>463</v>
      </c>
      <c r="F291" s="19">
        <v>223582143</v>
      </c>
      <c r="G291" s="19">
        <v>8293797.3899999997</v>
      </c>
      <c r="H291" s="8">
        <f t="shared" si="4"/>
        <v>3.7095079592291054</v>
      </c>
    </row>
    <row r="292" spans="1:8" ht="31.5" x14ac:dyDescent="0.25">
      <c r="A292" s="5" t="s">
        <v>493</v>
      </c>
      <c r="B292" s="6" t="s">
        <v>445</v>
      </c>
      <c r="C292" s="6" t="s">
        <v>536</v>
      </c>
      <c r="D292" s="6" t="s">
        <v>447</v>
      </c>
      <c r="E292" s="6" t="s">
        <v>494</v>
      </c>
      <c r="F292" s="19">
        <v>950484426.76999998</v>
      </c>
      <c r="G292" s="19">
        <v>25143812.989999998</v>
      </c>
      <c r="H292" s="8">
        <f t="shared" si="4"/>
        <v>2.6453682229645143</v>
      </c>
    </row>
    <row r="293" spans="1:8" x14ac:dyDescent="0.25">
      <c r="A293" s="5" t="s">
        <v>138</v>
      </c>
      <c r="B293" s="6" t="s">
        <v>445</v>
      </c>
      <c r="C293" s="6" t="s">
        <v>536</v>
      </c>
      <c r="D293" s="6" t="s">
        <v>447</v>
      </c>
      <c r="E293" s="6" t="s">
        <v>495</v>
      </c>
      <c r="F293" s="19">
        <v>950484426.76999998</v>
      </c>
      <c r="G293" s="19">
        <v>25143812.989999998</v>
      </c>
      <c r="H293" s="8">
        <f t="shared" si="4"/>
        <v>2.6453682229645143</v>
      </c>
    </row>
    <row r="294" spans="1:8" ht="47.25" x14ac:dyDescent="0.25">
      <c r="A294" s="5" t="s">
        <v>150</v>
      </c>
      <c r="B294" s="6" t="s">
        <v>445</v>
      </c>
      <c r="C294" s="6" t="s">
        <v>536</v>
      </c>
      <c r="D294" s="6" t="s">
        <v>447</v>
      </c>
      <c r="E294" s="6" t="s">
        <v>519</v>
      </c>
      <c r="F294" s="19">
        <v>939301228.44000006</v>
      </c>
      <c r="G294" s="19">
        <v>25143812.989999998</v>
      </c>
      <c r="H294" s="8">
        <f t="shared" si="4"/>
        <v>2.6768636331668669</v>
      </c>
    </row>
    <row r="295" spans="1:8" x14ac:dyDescent="0.25">
      <c r="A295" s="5" t="s">
        <v>139</v>
      </c>
      <c r="B295" s="6" t="s">
        <v>445</v>
      </c>
      <c r="C295" s="6" t="s">
        <v>536</v>
      </c>
      <c r="D295" s="6" t="s">
        <v>447</v>
      </c>
      <c r="E295" s="6" t="s">
        <v>496</v>
      </c>
      <c r="F295" s="19">
        <v>11183198.33</v>
      </c>
      <c r="G295" s="19">
        <v>0</v>
      </c>
      <c r="H295" s="8">
        <f t="shared" si="4"/>
        <v>0</v>
      </c>
    </row>
    <row r="296" spans="1:8" x14ac:dyDescent="0.25">
      <c r="A296" s="5" t="s">
        <v>118</v>
      </c>
      <c r="B296" s="6" t="s">
        <v>445</v>
      </c>
      <c r="C296" s="6" t="s">
        <v>536</v>
      </c>
      <c r="D296" s="6" t="s">
        <v>447</v>
      </c>
      <c r="E296" s="6" t="s">
        <v>466</v>
      </c>
      <c r="F296" s="19">
        <v>841885</v>
      </c>
      <c r="G296" s="19">
        <v>0</v>
      </c>
      <c r="H296" s="19" t="s">
        <v>7</v>
      </c>
    </row>
    <row r="297" spans="1:8" x14ac:dyDescent="0.25">
      <c r="A297" s="5" t="s">
        <v>119</v>
      </c>
      <c r="B297" s="6" t="s">
        <v>445</v>
      </c>
      <c r="C297" s="6" t="s">
        <v>536</v>
      </c>
      <c r="D297" s="6" t="s">
        <v>447</v>
      </c>
      <c r="E297" s="6" t="s">
        <v>467</v>
      </c>
      <c r="F297" s="19">
        <v>841885</v>
      </c>
      <c r="G297" s="19">
        <v>0</v>
      </c>
      <c r="H297" s="19" t="s">
        <v>7</v>
      </c>
    </row>
    <row r="298" spans="1:8" x14ac:dyDescent="0.25">
      <c r="A298" s="5" t="s">
        <v>129</v>
      </c>
      <c r="B298" s="6" t="s">
        <v>445</v>
      </c>
      <c r="C298" s="6" t="s">
        <v>536</v>
      </c>
      <c r="D298" s="6" t="s">
        <v>447</v>
      </c>
      <c r="E298" s="6" t="s">
        <v>475</v>
      </c>
      <c r="F298" s="19">
        <v>189081</v>
      </c>
      <c r="G298" s="19">
        <v>0</v>
      </c>
      <c r="H298" s="8">
        <f t="shared" si="4"/>
        <v>0</v>
      </c>
    </row>
    <row r="299" spans="1:8" x14ac:dyDescent="0.25">
      <c r="A299" s="5" t="s">
        <v>476</v>
      </c>
      <c r="B299" s="6" t="s">
        <v>445</v>
      </c>
      <c r="C299" s="6" t="s">
        <v>536</v>
      </c>
      <c r="D299" s="6" t="s">
        <v>447</v>
      </c>
      <c r="E299" s="6" t="s">
        <v>477</v>
      </c>
      <c r="F299" s="19">
        <v>80304</v>
      </c>
      <c r="G299" s="19">
        <v>0</v>
      </c>
      <c r="H299" s="8">
        <f t="shared" si="4"/>
        <v>0</v>
      </c>
    </row>
    <row r="300" spans="1:8" x14ac:dyDescent="0.25">
      <c r="A300" s="5" t="s">
        <v>120</v>
      </c>
      <c r="B300" s="6" t="s">
        <v>445</v>
      </c>
      <c r="C300" s="6" t="s">
        <v>536</v>
      </c>
      <c r="D300" s="6" t="s">
        <v>447</v>
      </c>
      <c r="E300" s="6" t="s">
        <v>468</v>
      </c>
      <c r="F300" s="19">
        <v>572500</v>
      </c>
      <c r="G300" s="19">
        <v>0</v>
      </c>
      <c r="H300" s="8">
        <f t="shared" si="4"/>
        <v>0</v>
      </c>
    </row>
    <row r="301" spans="1:8" x14ac:dyDescent="0.25">
      <c r="A301" s="5" t="s">
        <v>160</v>
      </c>
      <c r="B301" s="6" t="s">
        <v>445</v>
      </c>
      <c r="C301" s="6" t="s">
        <v>537</v>
      </c>
      <c r="D301" s="6" t="s">
        <v>447</v>
      </c>
      <c r="E301" s="6" t="s">
        <v>445</v>
      </c>
      <c r="F301" s="19">
        <v>368176698</v>
      </c>
      <c r="G301" s="19">
        <v>2494357.9500000002</v>
      </c>
      <c r="H301" s="8">
        <f t="shared" si="4"/>
        <v>0.67748935865571813</v>
      </c>
    </row>
    <row r="302" spans="1:8" ht="47.25" x14ac:dyDescent="0.25">
      <c r="A302" s="5" t="s">
        <v>451</v>
      </c>
      <c r="B302" s="6" t="s">
        <v>445</v>
      </c>
      <c r="C302" s="6" t="s">
        <v>537</v>
      </c>
      <c r="D302" s="6" t="s">
        <v>447</v>
      </c>
      <c r="E302" s="6" t="s">
        <v>452</v>
      </c>
      <c r="F302" s="19">
        <v>10868132.26</v>
      </c>
      <c r="G302" s="19">
        <v>115754.79</v>
      </c>
      <c r="H302" s="8">
        <f t="shared" si="4"/>
        <v>1.065084480302414</v>
      </c>
    </row>
    <row r="303" spans="1:8" x14ac:dyDescent="0.25">
      <c r="A303" s="5" t="s">
        <v>134</v>
      </c>
      <c r="B303" s="6" t="s">
        <v>445</v>
      </c>
      <c r="C303" s="6" t="s">
        <v>537</v>
      </c>
      <c r="D303" s="6" t="s">
        <v>447</v>
      </c>
      <c r="E303" s="6" t="s">
        <v>484</v>
      </c>
      <c r="F303" s="19">
        <v>10868132.26</v>
      </c>
      <c r="G303" s="19">
        <v>115754.79</v>
      </c>
      <c r="H303" s="8">
        <f t="shared" si="4"/>
        <v>1.065084480302414</v>
      </c>
    </row>
    <row r="304" spans="1:8" x14ac:dyDescent="0.25">
      <c r="A304" s="5" t="s">
        <v>135</v>
      </c>
      <c r="B304" s="6" t="s">
        <v>445</v>
      </c>
      <c r="C304" s="6" t="s">
        <v>537</v>
      </c>
      <c r="D304" s="6" t="s">
        <v>447</v>
      </c>
      <c r="E304" s="6" t="s">
        <v>485</v>
      </c>
      <c r="F304" s="19">
        <v>8347259.79</v>
      </c>
      <c r="G304" s="19">
        <v>115754.79</v>
      </c>
      <c r="H304" s="8">
        <f t="shared" si="4"/>
        <v>1.3867399950660932</v>
      </c>
    </row>
    <row r="305" spans="1:8" ht="31.5" x14ac:dyDescent="0.25">
      <c r="A305" s="5" t="s">
        <v>137</v>
      </c>
      <c r="B305" s="6" t="s">
        <v>445</v>
      </c>
      <c r="C305" s="6" t="s">
        <v>537</v>
      </c>
      <c r="D305" s="6" t="s">
        <v>447</v>
      </c>
      <c r="E305" s="6" t="s">
        <v>487</v>
      </c>
      <c r="F305" s="19">
        <v>2520872.4700000002</v>
      </c>
      <c r="G305" s="19">
        <v>0</v>
      </c>
      <c r="H305" s="8">
        <f t="shared" si="4"/>
        <v>0</v>
      </c>
    </row>
    <row r="306" spans="1:8" ht="31.5" x14ac:dyDescent="0.25">
      <c r="A306" s="5" t="s">
        <v>493</v>
      </c>
      <c r="B306" s="6" t="s">
        <v>445</v>
      </c>
      <c r="C306" s="6" t="s">
        <v>537</v>
      </c>
      <c r="D306" s="6" t="s">
        <v>447</v>
      </c>
      <c r="E306" s="6" t="s">
        <v>494</v>
      </c>
      <c r="F306" s="19">
        <v>357308565.74000001</v>
      </c>
      <c r="G306" s="19">
        <v>2378603.16</v>
      </c>
      <c r="H306" s="8">
        <f t="shared" si="4"/>
        <v>0.66570001059835215</v>
      </c>
    </row>
    <row r="307" spans="1:8" x14ac:dyDescent="0.25">
      <c r="A307" s="5" t="s">
        <v>138</v>
      </c>
      <c r="B307" s="6" t="s">
        <v>445</v>
      </c>
      <c r="C307" s="6" t="s">
        <v>537</v>
      </c>
      <c r="D307" s="6" t="s">
        <v>447</v>
      </c>
      <c r="E307" s="6" t="s">
        <v>495</v>
      </c>
      <c r="F307" s="19">
        <v>357308565.74000001</v>
      </c>
      <c r="G307" s="19">
        <v>2378603.16</v>
      </c>
      <c r="H307" s="8">
        <f t="shared" si="4"/>
        <v>0.66570001059835215</v>
      </c>
    </row>
    <row r="308" spans="1:8" ht="47.25" x14ac:dyDescent="0.25">
      <c r="A308" s="5" t="s">
        <v>150</v>
      </c>
      <c r="B308" s="6" t="s">
        <v>445</v>
      </c>
      <c r="C308" s="6" t="s">
        <v>537</v>
      </c>
      <c r="D308" s="6" t="s">
        <v>447</v>
      </c>
      <c r="E308" s="6" t="s">
        <v>519</v>
      </c>
      <c r="F308" s="19">
        <v>269075244</v>
      </c>
      <c r="G308" s="19">
        <v>2378603.16</v>
      </c>
      <c r="H308" s="8">
        <f t="shared" si="4"/>
        <v>0.88399182497814632</v>
      </c>
    </row>
    <row r="309" spans="1:8" x14ac:dyDescent="0.25">
      <c r="A309" s="5" t="s">
        <v>139</v>
      </c>
      <c r="B309" s="6" t="s">
        <v>445</v>
      </c>
      <c r="C309" s="6" t="s">
        <v>537</v>
      </c>
      <c r="D309" s="6" t="s">
        <v>447</v>
      </c>
      <c r="E309" s="6" t="s">
        <v>496</v>
      </c>
      <c r="F309" s="19">
        <v>8653665</v>
      </c>
      <c r="G309" s="19">
        <v>0</v>
      </c>
      <c r="H309" s="8">
        <f t="shared" si="4"/>
        <v>0</v>
      </c>
    </row>
    <row r="310" spans="1:8" ht="63" x14ac:dyDescent="0.25">
      <c r="A310" s="5" t="s">
        <v>161</v>
      </c>
      <c r="B310" s="6" t="s">
        <v>445</v>
      </c>
      <c r="C310" s="6" t="s">
        <v>537</v>
      </c>
      <c r="D310" s="6" t="s">
        <v>447</v>
      </c>
      <c r="E310" s="6" t="s">
        <v>538</v>
      </c>
      <c r="F310" s="19">
        <v>79579656.739999995</v>
      </c>
      <c r="G310" s="19">
        <v>0</v>
      </c>
      <c r="H310" s="8">
        <f t="shared" si="4"/>
        <v>0</v>
      </c>
    </row>
    <row r="311" spans="1:8" x14ac:dyDescent="0.25">
      <c r="A311" s="5" t="s">
        <v>162</v>
      </c>
      <c r="B311" s="6" t="s">
        <v>445</v>
      </c>
      <c r="C311" s="6" t="s">
        <v>539</v>
      </c>
      <c r="D311" s="6" t="s">
        <v>447</v>
      </c>
      <c r="E311" s="6" t="s">
        <v>445</v>
      </c>
      <c r="F311" s="19">
        <v>40052975</v>
      </c>
      <c r="G311" s="19">
        <v>697983.33</v>
      </c>
      <c r="H311" s="8">
        <f t="shared" si="4"/>
        <v>1.7426504023733567</v>
      </c>
    </row>
    <row r="312" spans="1:8" ht="47.25" x14ac:dyDescent="0.25">
      <c r="A312" s="5" t="s">
        <v>451</v>
      </c>
      <c r="B312" s="6" t="s">
        <v>445</v>
      </c>
      <c r="C312" s="6" t="s">
        <v>539</v>
      </c>
      <c r="D312" s="6" t="s">
        <v>447</v>
      </c>
      <c r="E312" s="6" t="s">
        <v>452</v>
      </c>
      <c r="F312" s="19">
        <v>28149344</v>
      </c>
      <c r="G312" s="19">
        <v>391278.66</v>
      </c>
      <c r="H312" s="8">
        <f t="shared" si="4"/>
        <v>1.3900098702122508</v>
      </c>
    </row>
    <row r="313" spans="1:8" x14ac:dyDescent="0.25">
      <c r="A313" s="5" t="s">
        <v>134</v>
      </c>
      <c r="B313" s="6" t="s">
        <v>445</v>
      </c>
      <c r="C313" s="6" t="s">
        <v>539</v>
      </c>
      <c r="D313" s="6" t="s">
        <v>447</v>
      </c>
      <c r="E313" s="6" t="s">
        <v>484</v>
      </c>
      <c r="F313" s="19">
        <v>28149344</v>
      </c>
      <c r="G313" s="19">
        <v>391278.66</v>
      </c>
      <c r="H313" s="8">
        <f t="shared" si="4"/>
        <v>1.3900098702122508</v>
      </c>
    </row>
    <row r="314" spans="1:8" x14ac:dyDescent="0.25">
      <c r="A314" s="5" t="s">
        <v>135</v>
      </c>
      <c r="B314" s="6" t="s">
        <v>445</v>
      </c>
      <c r="C314" s="6" t="s">
        <v>539</v>
      </c>
      <c r="D314" s="6" t="s">
        <v>447</v>
      </c>
      <c r="E314" s="6" t="s">
        <v>485</v>
      </c>
      <c r="F314" s="19">
        <v>20662267</v>
      </c>
      <c r="G314" s="19">
        <v>391278.66</v>
      </c>
      <c r="H314" s="8">
        <f t="shared" si="4"/>
        <v>1.8936869802330982</v>
      </c>
    </row>
    <row r="315" spans="1:8" x14ac:dyDescent="0.25">
      <c r="A315" s="5" t="s">
        <v>136</v>
      </c>
      <c r="B315" s="6" t="s">
        <v>445</v>
      </c>
      <c r="C315" s="6" t="s">
        <v>539</v>
      </c>
      <c r="D315" s="6" t="s">
        <v>447</v>
      </c>
      <c r="E315" s="6" t="s">
        <v>486</v>
      </c>
      <c r="F315" s="19">
        <v>1247072</v>
      </c>
      <c r="G315" s="19">
        <v>0</v>
      </c>
      <c r="H315" s="8">
        <f t="shared" si="4"/>
        <v>0</v>
      </c>
    </row>
    <row r="316" spans="1:8" ht="31.5" x14ac:dyDescent="0.25">
      <c r="A316" s="5" t="s">
        <v>137</v>
      </c>
      <c r="B316" s="6" t="s">
        <v>445</v>
      </c>
      <c r="C316" s="6" t="s">
        <v>539</v>
      </c>
      <c r="D316" s="6" t="s">
        <v>447</v>
      </c>
      <c r="E316" s="6" t="s">
        <v>487</v>
      </c>
      <c r="F316" s="19">
        <v>6240005</v>
      </c>
      <c r="G316" s="19">
        <v>0</v>
      </c>
      <c r="H316" s="8">
        <f t="shared" si="4"/>
        <v>0</v>
      </c>
    </row>
    <row r="317" spans="1:8" ht="31.5" x14ac:dyDescent="0.25">
      <c r="A317" s="5" t="s">
        <v>111</v>
      </c>
      <c r="B317" s="6" t="s">
        <v>445</v>
      </c>
      <c r="C317" s="6" t="s">
        <v>539</v>
      </c>
      <c r="D317" s="6" t="s">
        <v>447</v>
      </c>
      <c r="E317" s="6" t="s">
        <v>459</v>
      </c>
      <c r="F317" s="19">
        <v>11560631</v>
      </c>
      <c r="G317" s="19">
        <v>306704.67</v>
      </c>
      <c r="H317" s="8">
        <f t="shared" si="4"/>
        <v>2.6530097708334432</v>
      </c>
    </row>
    <row r="318" spans="1:8" ht="31.5" x14ac:dyDescent="0.25">
      <c r="A318" s="5" t="s">
        <v>112</v>
      </c>
      <c r="B318" s="6" t="s">
        <v>445</v>
      </c>
      <c r="C318" s="6" t="s">
        <v>539</v>
      </c>
      <c r="D318" s="6" t="s">
        <v>447</v>
      </c>
      <c r="E318" s="6" t="s">
        <v>460</v>
      </c>
      <c r="F318" s="19">
        <v>11560631</v>
      </c>
      <c r="G318" s="19">
        <v>306704.67</v>
      </c>
      <c r="H318" s="8">
        <f t="shared" si="4"/>
        <v>2.6530097708334432</v>
      </c>
    </row>
    <row r="319" spans="1:8" ht="31.5" x14ac:dyDescent="0.25">
      <c r="A319" s="5" t="s">
        <v>113</v>
      </c>
      <c r="B319" s="6" t="s">
        <v>445</v>
      </c>
      <c r="C319" s="6" t="s">
        <v>539</v>
      </c>
      <c r="D319" s="6" t="s">
        <v>447</v>
      </c>
      <c r="E319" s="6" t="s">
        <v>461</v>
      </c>
      <c r="F319" s="19">
        <v>1071586</v>
      </c>
      <c r="G319" s="19">
        <v>89201.600000000006</v>
      </c>
      <c r="H319" s="8">
        <f t="shared" si="4"/>
        <v>8.3242595554626515</v>
      </c>
    </row>
    <row r="320" spans="1:8" x14ac:dyDescent="0.25">
      <c r="A320" s="5" t="s">
        <v>114</v>
      </c>
      <c r="B320" s="6" t="s">
        <v>445</v>
      </c>
      <c r="C320" s="6" t="s">
        <v>539</v>
      </c>
      <c r="D320" s="6" t="s">
        <v>447</v>
      </c>
      <c r="E320" s="6" t="s">
        <v>462</v>
      </c>
      <c r="F320" s="19">
        <v>5240900</v>
      </c>
      <c r="G320" s="19">
        <v>208245.23</v>
      </c>
      <c r="H320" s="8">
        <f t="shared" si="4"/>
        <v>3.9734631456429241</v>
      </c>
    </row>
    <row r="321" spans="1:8" x14ac:dyDescent="0.25">
      <c r="A321" s="5" t="s">
        <v>115</v>
      </c>
      <c r="B321" s="6" t="s">
        <v>445</v>
      </c>
      <c r="C321" s="6" t="s">
        <v>539</v>
      </c>
      <c r="D321" s="6" t="s">
        <v>447</v>
      </c>
      <c r="E321" s="6" t="s">
        <v>463</v>
      </c>
      <c r="F321" s="19">
        <v>5248145</v>
      </c>
      <c r="G321" s="19">
        <v>9257.84</v>
      </c>
      <c r="H321" s="8">
        <f t="shared" si="4"/>
        <v>0.17640213827933487</v>
      </c>
    </row>
    <row r="322" spans="1:8" x14ac:dyDescent="0.25">
      <c r="A322" s="5" t="s">
        <v>116</v>
      </c>
      <c r="B322" s="6" t="s">
        <v>445</v>
      </c>
      <c r="C322" s="6" t="s">
        <v>539</v>
      </c>
      <c r="D322" s="6" t="s">
        <v>447</v>
      </c>
      <c r="E322" s="6" t="s">
        <v>464</v>
      </c>
      <c r="F322" s="19">
        <v>300000</v>
      </c>
      <c r="G322" s="19">
        <v>0</v>
      </c>
      <c r="H322" s="8">
        <f t="shared" si="4"/>
        <v>0</v>
      </c>
    </row>
    <row r="323" spans="1:8" x14ac:dyDescent="0.25">
      <c r="A323" s="5" t="s">
        <v>117</v>
      </c>
      <c r="B323" s="6" t="s">
        <v>445</v>
      </c>
      <c r="C323" s="6" t="s">
        <v>539</v>
      </c>
      <c r="D323" s="6" t="s">
        <v>447</v>
      </c>
      <c r="E323" s="6" t="s">
        <v>465</v>
      </c>
      <c r="F323" s="19">
        <v>300000</v>
      </c>
      <c r="G323" s="19">
        <v>0</v>
      </c>
      <c r="H323" s="8">
        <f t="shared" si="4"/>
        <v>0</v>
      </c>
    </row>
    <row r="324" spans="1:8" x14ac:dyDescent="0.25">
      <c r="A324" s="5" t="s">
        <v>118</v>
      </c>
      <c r="B324" s="6" t="s">
        <v>445</v>
      </c>
      <c r="C324" s="6" t="s">
        <v>539</v>
      </c>
      <c r="D324" s="6" t="s">
        <v>447</v>
      </c>
      <c r="E324" s="6" t="s">
        <v>466</v>
      </c>
      <c r="F324" s="19">
        <v>43000</v>
      </c>
      <c r="G324" s="19">
        <v>0</v>
      </c>
      <c r="H324" s="8">
        <f t="shared" si="4"/>
        <v>0</v>
      </c>
    </row>
    <row r="325" spans="1:8" x14ac:dyDescent="0.25">
      <c r="A325" s="5" t="s">
        <v>119</v>
      </c>
      <c r="B325" s="6" t="s">
        <v>445</v>
      </c>
      <c r="C325" s="6" t="s">
        <v>539</v>
      </c>
      <c r="D325" s="6" t="s">
        <v>447</v>
      </c>
      <c r="E325" s="6" t="s">
        <v>467</v>
      </c>
      <c r="F325" s="19">
        <v>43000</v>
      </c>
      <c r="G325" s="19">
        <v>0</v>
      </c>
      <c r="H325" s="8">
        <f t="shared" si="4"/>
        <v>0</v>
      </c>
    </row>
    <row r="326" spans="1:8" x14ac:dyDescent="0.25">
      <c r="A326" s="5" t="s">
        <v>129</v>
      </c>
      <c r="B326" s="6" t="s">
        <v>445</v>
      </c>
      <c r="C326" s="6" t="s">
        <v>539</v>
      </c>
      <c r="D326" s="6" t="s">
        <v>447</v>
      </c>
      <c r="E326" s="6" t="s">
        <v>475</v>
      </c>
      <c r="F326" s="19">
        <v>10000</v>
      </c>
      <c r="G326" s="19">
        <v>0</v>
      </c>
      <c r="H326" s="8">
        <f t="shared" si="4"/>
        <v>0</v>
      </c>
    </row>
    <row r="327" spans="1:8" x14ac:dyDescent="0.25">
      <c r="A327" s="5" t="s">
        <v>476</v>
      </c>
      <c r="B327" s="6" t="s">
        <v>445</v>
      </c>
      <c r="C327" s="6" t="s">
        <v>539</v>
      </c>
      <c r="D327" s="6" t="s">
        <v>447</v>
      </c>
      <c r="E327" s="6" t="s">
        <v>477</v>
      </c>
      <c r="F327" s="19">
        <v>3000</v>
      </c>
      <c r="G327" s="19">
        <v>0</v>
      </c>
      <c r="H327" s="8">
        <f t="shared" si="4"/>
        <v>0</v>
      </c>
    </row>
    <row r="328" spans="1:8" x14ac:dyDescent="0.25">
      <c r="A328" s="5" t="s">
        <v>120</v>
      </c>
      <c r="B328" s="6" t="s">
        <v>445</v>
      </c>
      <c r="C328" s="6" t="s">
        <v>539</v>
      </c>
      <c r="D328" s="6" t="s">
        <v>447</v>
      </c>
      <c r="E328" s="6" t="s">
        <v>468</v>
      </c>
      <c r="F328" s="19">
        <v>30000</v>
      </c>
      <c r="G328" s="19">
        <v>0</v>
      </c>
      <c r="H328" s="8">
        <f t="shared" ref="H328:H391" si="5">G328/F328*100</f>
        <v>0</v>
      </c>
    </row>
    <row r="329" spans="1:8" x14ac:dyDescent="0.25">
      <c r="A329" s="5" t="s">
        <v>163</v>
      </c>
      <c r="B329" s="6" t="s">
        <v>445</v>
      </c>
      <c r="C329" s="6" t="s">
        <v>540</v>
      </c>
      <c r="D329" s="6" t="s">
        <v>447</v>
      </c>
      <c r="E329" s="6" t="s">
        <v>445</v>
      </c>
      <c r="F329" s="19">
        <v>62509582</v>
      </c>
      <c r="G329" s="19">
        <v>74231.81</v>
      </c>
      <c r="H329" s="8">
        <f t="shared" si="5"/>
        <v>0.11875268978762327</v>
      </c>
    </row>
    <row r="330" spans="1:8" ht="47.25" x14ac:dyDescent="0.25">
      <c r="A330" s="5" t="s">
        <v>451</v>
      </c>
      <c r="B330" s="6" t="s">
        <v>445</v>
      </c>
      <c r="C330" s="6" t="s">
        <v>540</v>
      </c>
      <c r="D330" s="6" t="s">
        <v>447</v>
      </c>
      <c r="E330" s="6" t="s">
        <v>452</v>
      </c>
      <c r="F330" s="19">
        <v>9296684</v>
      </c>
      <c r="G330" s="19">
        <v>74231.81</v>
      </c>
      <c r="H330" s="8">
        <f t="shared" si="5"/>
        <v>0.7984762093666945</v>
      </c>
    </row>
    <row r="331" spans="1:8" x14ac:dyDescent="0.25">
      <c r="A331" s="5" t="s">
        <v>134</v>
      </c>
      <c r="B331" s="6" t="s">
        <v>445</v>
      </c>
      <c r="C331" s="6" t="s">
        <v>540</v>
      </c>
      <c r="D331" s="6" t="s">
        <v>447</v>
      </c>
      <c r="E331" s="6" t="s">
        <v>484</v>
      </c>
      <c r="F331" s="19">
        <v>8238684</v>
      </c>
      <c r="G331" s="19">
        <v>74231.81</v>
      </c>
      <c r="H331" s="19" t="s">
        <v>7</v>
      </c>
    </row>
    <row r="332" spans="1:8" x14ac:dyDescent="0.25">
      <c r="A332" s="5" t="s">
        <v>135</v>
      </c>
      <c r="B332" s="6" t="s">
        <v>445</v>
      </c>
      <c r="C332" s="6" t="s">
        <v>540</v>
      </c>
      <c r="D332" s="6" t="s">
        <v>447</v>
      </c>
      <c r="E332" s="6" t="s">
        <v>485</v>
      </c>
      <c r="F332" s="19">
        <v>6072340</v>
      </c>
      <c r="G332" s="19">
        <v>74231.81</v>
      </c>
      <c r="H332" s="8">
        <f t="shared" si="5"/>
        <v>1.222458063942401</v>
      </c>
    </row>
    <row r="333" spans="1:8" x14ac:dyDescent="0.25">
      <c r="A333" s="5" t="s">
        <v>136</v>
      </c>
      <c r="B333" s="6" t="s">
        <v>445</v>
      </c>
      <c r="C333" s="6" t="s">
        <v>540</v>
      </c>
      <c r="D333" s="6" t="s">
        <v>447</v>
      </c>
      <c r="E333" s="6" t="s">
        <v>486</v>
      </c>
      <c r="F333" s="19">
        <v>319084</v>
      </c>
      <c r="G333" s="19">
        <v>0</v>
      </c>
      <c r="H333" s="8">
        <f t="shared" si="5"/>
        <v>0</v>
      </c>
    </row>
    <row r="334" spans="1:8" ht="31.5" x14ac:dyDescent="0.25">
      <c r="A334" s="5" t="s">
        <v>137</v>
      </c>
      <c r="B334" s="6" t="s">
        <v>445</v>
      </c>
      <c r="C334" s="6" t="s">
        <v>540</v>
      </c>
      <c r="D334" s="6" t="s">
        <v>447</v>
      </c>
      <c r="E334" s="6" t="s">
        <v>487</v>
      </c>
      <c r="F334" s="19">
        <v>1847260</v>
      </c>
      <c r="G334" s="19">
        <v>0</v>
      </c>
      <c r="H334" s="8">
        <f t="shared" si="5"/>
        <v>0</v>
      </c>
    </row>
    <row r="335" spans="1:8" x14ac:dyDescent="0.25">
      <c r="A335" s="5" t="s">
        <v>105</v>
      </c>
      <c r="B335" s="6" t="s">
        <v>445</v>
      </c>
      <c r="C335" s="6" t="s">
        <v>540</v>
      </c>
      <c r="D335" s="6" t="s">
        <v>447</v>
      </c>
      <c r="E335" s="6" t="s">
        <v>453</v>
      </c>
      <c r="F335" s="19">
        <v>1058000</v>
      </c>
      <c r="G335" s="19">
        <v>0</v>
      </c>
      <c r="H335" s="8">
        <f t="shared" si="5"/>
        <v>0</v>
      </c>
    </row>
    <row r="336" spans="1:8" ht="31.5" x14ac:dyDescent="0.25">
      <c r="A336" s="5" t="s">
        <v>110</v>
      </c>
      <c r="B336" s="6" t="s">
        <v>445</v>
      </c>
      <c r="C336" s="6" t="s">
        <v>540</v>
      </c>
      <c r="D336" s="6" t="s">
        <v>447</v>
      </c>
      <c r="E336" s="6" t="s">
        <v>458</v>
      </c>
      <c r="F336" s="19">
        <v>1058000</v>
      </c>
      <c r="G336" s="19">
        <v>0</v>
      </c>
      <c r="H336" s="8">
        <f t="shared" si="5"/>
        <v>0</v>
      </c>
    </row>
    <row r="337" spans="1:8" ht="31.5" x14ac:dyDescent="0.25">
      <c r="A337" s="5" t="s">
        <v>111</v>
      </c>
      <c r="B337" s="6" t="s">
        <v>445</v>
      </c>
      <c r="C337" s="6" t="s">
        <v>540</v>
      </c>
      <c r="D337" s="6" t="s">
        <v>447</v>
      </c>
      <c r="E337" s="6" t="s">
        <v>459</v>
      </c>
      <c r="F337" s="19">
        <v>7400008</v>
      </c>
      <c r="G337" s="19">
        <v>0</v>
      </c>
      <c r="H337" s="8">
        <f t="shared" si="5"/>
        <v>0</v>
      </c>
    </row>
    <row r="338" spans="1:8" ht="31.5" x14ac:dyDescent="0.25">
      <c r="A338" s="5" t="s">
        <v>112</v>
      </c>
      <c r="B338" s="6" t="s">
        <v>445</v>
      </c>
      <c r="C338" s="6" t="s">
        <v>540</v>
      </c>
      <c r="D338" s="6" t="s">
        <v>447</v>
      </c>
      <c r="E338" s="6" t="s">
        <v>460</v>
      </c>
      <c r="F338" s="19">
        <v>7400008</v>
      </c>
      <c r="G338" s="19">
        <v>0</v>
      </c>
      <c r="H338" s="8">
        <f t="shared" si="5"/>
        <v>0</v>
      </c>
    </row>
    <row r="339" spans="1:8" ht="31.5" x14ac:dyDescent="0.25">
      <c r="A339" s="5" t="s">
        <v>113</v>
      </c>
      <c r="B339" s="6" t="s">
        <v>445</v>
      </c>
      <c r="C339" s="6" t="s">
        <v>540</v>
      </c>
      <c r="D339" s="6" t="s">
        <v>447</v>
      </c>
      <c r="E339" s="6" t="s">
        <v>461</v>
      </c>
      <c r="F339" s="19">
        <v>323415</v>
      </c>
      <c r="G339" s="19">
        <v>0</v>
      </c>
      <c r="H339" s="8">
        <f t="shared" si="5"/>
        <v>0</v>
      </c>
    </row>
    <row r="340" spans="1:8" x14ac:dyDescent="0.25">
      <c r="A340" s="5" t="s">
        <v>114</v>
      </c>
      <c r="B340" s="6" t="s">
        <v>445</v>
      </c>
      <c r="C340" s="6" t="s">
        <v>540</v>
      </c>
      <c r="D340" s="6" t="s">
        <v>447</v>
      </c>
      <c r="E340" s="6" t="s">
        <v>462</v>
      </c>
      <c r="F340" s="19">
        <v>6397730</v>
      </c>
      <c r="G340" s="19">
        <v>0</v>
      </c>
      <c r="H340" s="8">
        <f t="shared" si="5"/>
        <v>0</v>
      </c>
    </row>
    <row r="341" spans="1:8" x14ac:dyDescent="0.25">
      <c r="A341" s="5" t="s">
        <v>115</v>
      </c>
      <c r="B341" s="6" t="s">
        <v>445</v>
      </c>
      <c r="C341" s="6" t="s">
        <v>540</v>
      </c>
      <c r="D341" s="6" t="s">
        <v>447</v>
      </c>
      <c r="E341" s="6" t="s">
        <v>463</v>
      </c>
      <c r="F341" s="19">
        <v>678863</v>
      </c>
      <c r="G341" s="19">
        <v>0</v>
      </c>
      <c r="H341" s="8">
        <f t="shared" si="5"/>
        <v>0</v>
      </c>
    </row>
    <row r="342" spans="1:8" ht="31.5" x14ac:dyDescent="0.25">
      <c r="A342" s="5" t="s">
        <v>493</v>
      </c>
      <c r="B342" s="6" t="s">
        <v>445</v>
      </c>
      <c r="C342" s="6" t="s">
        <v>540</v>
      </c>
      <c r="D342" s="6" t="s">
        <v>447</v>
      </c>
      <c r="E342" s="6" t="s">
        <v>494</v>
      </c>
      <c r="F342" s="19">
        <v>45811890</v>
      </c>
      <c r="G342" s="19">
        <v>0</v>
      </c>
      <c r="H342" s="8">
        <f t="shared" si="5"/>
        <v>0</v>
      </c>
    </row>
    <row r="343" spans="1:8" x14ac:dyDescent="0.25">
      <c r="A343" s="5" t="s">
        <v>138</v>
      </c>
      <c r="B343" s="6" t="s">
        <v>445</v>
      </c>
      <c r="C343" s="6" t="s">
        <v>540</v>
      </c>
      <c r="D343" s="6" t="s">
        <v>447</v>
      </c>
      <c r="E343" s="6" t="s">
        <v>495</v>
      </c>
      <c r="F343" s="19">
        <v>45811890</v>
      </c>
      <c r="G343" s="19">
        <v>0</v>
      </c>
      <c r="H343" s="8">
        <f t="shared" si="5"/>
        <v>0</v>
      </c>
    </row>
    <row r="344" spans="1:8" ht="47.25" x14ac:dyDescent="0.25">
      <c r="A344" s="5" t="s">
        <v>150</v>
      </c>
      <c r="B344" s="6" t="s">
        <v>445</v>
      </c>
      <c r="C344" s="6" t="s">
        <v>540</v>
      </c>
      <c r="D344" s="6" t="s">
        <v>447</v>
      </c>
      <c r="E344" s="6" t="s">
        <v>519</v>
      </c>
      <c r="F344" s="19">
        <v>45811890</v>
      </c>
      <c r="G344" s="19">
        <v>0</v>
      </c>
      <c r="H344" s="8">
        <f t="shared" si="5"/>
        <v>0</v>
      </c>
    </row>
    <row r="345" spans="1:8" x14ac:dyDescent="0.25">
      <c r="A345" s="5" t="s">
        <v>118</v>
      </c>
      <c r="B345" s="6" t="s">
        <v>445</v>
      </c>
      <c r="C345" s="6" t="s">
        <v>540</v>
      </c>
      <c r="D345" s="6" t="s">
        <v>447</v>
      </c>
      <c r="E345" s="6" t="s">
        <v>466</v>
      </c>
      <c r="F345" s="19">
        <v>1000</v>
      </c>
      <c r="G345" s="19">
        <v>0</v>
      </c>
      <c r="H345" s="8">
        <f t="shared" si="5"/>
        <v>0</v>
      </c>
    </row>
    <row r="346" spans="1:8" x14ac:dyDescent="0.25">
      <c r="A346" s="5" t="s">
        <v>119</v>
      </c>
      <c r="B346" s="6" t="s">
        <v>445</v>
      </c>
      <c r="C346" s="6" t="s">
        <v>540</v>
      </c>
      <c r="D346" s="6" t="s">
        <v>447</v>
      </c>
      <c r="E346" s="6" t="s">
        <v>467</v>
      </c>
      <c r="F346" s="19">
        <v>1000</v>
      </c>
      <c r="G346" s="19">
        <v>0</v>
      </c>
      <c r="H346" s="8">
        <f t="shared" si="5"/>
        <v>0</v>
      </c>
    </row>
    <row r="347" spans="1:8" x14ac:dyDescent="0.25">
      <c r="A347" s="5" t="s">
        <v>120</v>
      </c>
      <c r="B347" s="6" t="s">
        <v>445</v>
      </c>
      <c r="C347" s="6" t="s">
        <v>540</v>
      </c>
      <c r="D347" s="6" t="s">
        <v>447</v>
      </c>
      <c r="E347" s="6" t="s">
        <v>468</v>
      </c>
      <c r="F347" s="19">
        <v>1000</v>
      </c>
      <c r="G347" s="19">
        <v>0</v>
      </c>
      <c r="H347" s="8">
        <f t="shared" si="5"/>
        <v>0</v>
      </c>
    </row>
    <row r="348" spans="1:8" x14ac:dyDescent="0.25">
      <c r="A348" s="5" t="s">
        <v>164</v>
      </c>
      <c r="B348" s="6" t="s">
        <v>445</v>
      </c>
      <c r="C348" s="6" t="s">
        <v>541</v>
      </c>
      <c r="D348" s="6" t="s">
        <v>447</v>
      </c>
      <c r="E348" s="6" t="s">
        <v>445</v>
      </c>
      <c r="F348" s="19">
        <v>86879191.840000004</v>
      </c>
      <c r="G348" s="19">
        <v>1007484.92</v>
      </c>
      <c r="H348" s="8">
        <f t="shared" si="5"/>
        <v>1.1596389177461759</v>
      </c>
    </row>
    <row r="349" spans="1:8" ht="47.25" x14ac:dyDescent="0.25">
      <c r="A349" s="5" t="s">
        <v>451</v>
      </c>
      <c r="B349" s="6" t="s">
        <v>445</v>
      </c>
      <c r="C349" s="6" t="s">
        <v>541</v>
      </c>
      <c r="D349" s="6" t="s">
        <v>447</v>
      </c>
      <c r="E349" s="6" t="s">
        <v>452</v>
      </c>
      <c r="F349" s="19">
        <v>52572374.039999999</v>
      </c>
      <c r="G349" s="19">
        <v>1007484.92</v>
      </c>
      <c r="H349" s="8">
        <f t="shared" si="5"/>
        <v>1.916377067608644</v>
      </c>
    </row>
    <row r="350" spans="1:8" x14ac:dyDescent="0.25">
      <c r="A350" s="5" t="s">
        <v>105</v>
      </c>
      <c r="B350" s="6" t="s">
        <v>445</v>
      </c>
      <c r="C350" s="6" t="s">
        <v>541</v>
      </c>
      <c r="D350" s="6" t="s">
        <v>447</v>
      </c>
      <c r="E350" s="6" t="s">
        <v>453</v>
      </c>
      <c r="F350" s="19">
        <v>52572374.039999999</v>
      </c>
      <c r="G350" s="19">
        <v>1007484.92</v>
      </c>
      <c r="H350" s="8">
        <f t="shared" si="5"/>
        <v>1.916377067608644</v>
      </c>
    </row>
    <row r="351" spans="1:8" x14ac:dyDescent="0.25">
      <c r="A351" s="5" t="s">
        <v>106</v>
      </c>
      <c r="B351" s="6" t="s">
        <v>445</v>
      </c>
      <c r="C351" s="6" t="s">
        <v>541</v>
      </c>
      <c r="D351" s="6" t="s">
        <v>447</v>
      </c>
      <c r="E351" s="6" t="s">
        <v>454</v>
      </c>
      <c r="F351" s="19">
        <v>38790652.409999996</v>
      </c>
      <c r="G351" s="19">
        <v>825518.86</v>
      </c>
      <c r="H351" s="8">
        <f t="shared" si="5"/>
        <v>2.1281386331805709</v>
      </c>
    </row>
    <row r="352" spans="1:8" ht="31.5" x14ac:dyDescent="0.25">
      <c r="A352" s="5" t="s">
        <v>107</v>
      </c>
      <c r="B352" s="6" t="s">
        <v>445</v>
      </c>
      <c r="C352" s="6" t="s">
        <v>541</v>
      </c>
      <c r="D352" s="6" t="s">
        <v>447</v>
      </c>
      <c r="E352" s="6" t="s">
        <v>455</v>
      </c>
      <c r="F352" s="19">
        <v>2066944</v>
      </c>
      <c r="G352" s="19">
        <v>30336</v>
      </c>
      <c r="H352" s="8">
        <f t="shared" si="5"/>
        <v>1.4676740153579391</v>
      </c>
    </row>
    <row r="353" spans="1:8" ht="47.25" x14ac:dyDescent="0.25">
      <c r="A353" s="5" t="s">
        <v>108</v>
      </c>
      <c r="B353" s="6" t="s">
        <v>445</v>
      </c>
      <c r="C353" s="6" t="s">
        <v>541</v>
      </c>
      <c r="D353" s="6" t="s">
        <v>447</v>
      </c>
      <c r="E353" s="6" t="s">
        <v>456</v>
      </c>
      <c r="F353" s="19">
        <v>11714777.630000001</v>
      </c>
      <c r="G353" s="19">
        <v>151630.06</v>
      </c>
      <c r="H353" s="8">
        <f t="shared" si="5"/>
        <v>1.2943485978913967</v>
      </c>
    </row>
    <row r="354" spans="1:8" ht="31.5" x14ac:dyDescent="0.25">
      <c r="A354" s="5" t="s">
        <v>111</v>
      </c>
      <c r="B354" s="6" t="s">
        <v>445</v>
      </c>
      <c r="C354" s="6" t="s">
        <v>541</v>
      </c>
      <c r="D354" s="6" t="s">
        <v>447</v>
      </c>
      <c r="E354" s="6" t="s">
        <v>459</v>
      </c>
      <c r="F354" s="19">
        <v>26005890.800000001</v>
      </c>
      <c r="G354" s="19">
        <v>0</v>
      </c>
      <c r="H354" s="19" t="s">
        <v>7</v>
      </c>
    </row>
    <row r="355" spans="1:8" ht="31.5" x14ac:dyDescent="0.25">
      <c r="A355" s="5" t="s">
        <v>112</v>
      </c>
      <c r="B355" s="6" t="s">
        <v>445</v>
      </c>
      <c r="C355" s="6" t="s">
        <v>541</v>
      </c>
      <c r="D355" s="6" t="s">
        <v>447</v>
      </c>
      <c r="E355" s="6" t="s">
        <v>460</v>
      </c>
      <c r="F355" s="19">
        <v>26005890.800000001</v>
      </c>
      <c r="G355" s="19">
        <v>0</v>
      </c>
      <c r="H355" s="19" t="s">
        <v>7</v>
      </c>
    </row>
    <row r="356" spans="1:8" ht="31.5" x14ac:dyDescent="0.25">
      <c r="A356" s="5" t="s">
        <v>113</v>
      </c>
      <c r="B356" s="6" t="s">
        <v>445</v>
      </c>
      <c r="C356" s="6" t="s">
        <v>541</v>
      </c>
      <c r="D356" s="6" t="s">
        <v>447</v>
      </c>
      <c r="E356" s="6" t="s">
        <v>461</v>
      </c>
      <c r="F356" s="19">
        <v>952622</v>
      </c>
      <c r="G356" s="19">
        <v>0</v>
      </c>
      <c r="H356" s="19" t="s">
        <v>7</v>
      </c>
    </row>
    <row r="357" spans="1:8" x14ac:dyDescent="0.25">
      <c r="A357" s="5" t="s">
        <v>114</v>
      </c>
      <c r="B357" s="6" t="s">
        <v>445</v>
      </c>
      <c r="C357" s="6" t="s">
        <v>541</v>
      </c>
      <c r="D357" s="6" t="s">
        <v>447</v>
      </c>
      <c r="E357" s="6" t="s">
        <v>462</v>
      </c>
      <c r="F357" s="19">
        <v>25053268.800000001</v>
      </c>
      <c r="G357" s="19">
        <v>0</v>
      </c>
      <c r="H357" s="8">
        <f t="shared" si="5"/>
        <v>0</v>
      </c>
    </row>
    <row r="358" spans="1:8" x14ac:dyDescent="0.25">
      <c r="A358" s="5" t="s">
        <v>116</v>
      </c>
      <c r="B358" s="6" t="s">
        <v>445</v>
      </c>
      <c r="C358" s="6" t="s">
        <v>541</v>
      </c>
      <c r="D358" s="6" t="s">
        <v>447</v>
      </c>
      <c r="E358" s="6" t="s">
        <v>464</v>
      </c>
      <c r="F358" s="19">
        <v>5755740</v>
      </c>
      <c r="G358" s="19">
        <v>0</v>
      </c>
      <c r="H358" s="8">
        <f t="shared" si="5"/>
        <v>0</v>
      </c>
    </row>
    <row r="359" spans="1:8" ht="31.5" x14ac:dyDescent="0.25">
      <c r="A359" s="5" t="s">
        <v>123</v>
      </c>
      <c r="B359" s="6" t="s">
        <v>445</v>
      </c>
      <c r="C359" s="6" t="s">
        <v>541</v>
      </c>
      <c r="D359" s="6" t="s">
        <v>447</v>
      </c>
      <c r="E359" s="6" t="s">
        <v>471</v>
      </c>
      <c r="F359" s="19">
        <v>5755740</v>
      </c>
      <c r="G359" s="19">
        <v>0</v>
      </c>
      <c r="H359" s="8">
        <f t="shared" si="5"/>
        <v>0</v>
      </c>
    </row>
    <row r="360" spans="1:8" ht="31.5" x14ac:dyDescent="0.25">
      <c r="A360" s="5" t="s">
        <v>165</v>
      </c>
      <c r="B360" s="6" t="s">
        <v>445</v>
      </c>
      <c r="C360" s="6" t="s">
        <v>541</v>
      </c>
      <c r="D360" s="6" t="s">
        <v>447</v>
      </c>
      <c r="E360" s="6" t="s">
        <v>542</v>
      </c>
      <c r="F360" s="19">
        <v>5755740</v>
      </c>
      <c r="G360" s="19">
        <v>0</v>
      </c>
      <c r="H360" s="8">
        <f t="shared" si="5"/>
        <v>0</v>
      </c>
    </row>
    <row r="361" spans="1:8" ht="31.5" x14ac:dyDescent="0.25">
      <c r="A361" s="5" t="s">
        <v>493</v>
      </c>
      <c r="B361" s="6" t="s">
        <v>445</v>
      </c>
      <c r="C361" s="6" t="s">
        <v>541</v>
      </c>
      <c r="D361" s="6" t="s">
        <v>447</v>
      </c>
      <c r="E361" s="6" t="s">
        <v>494</v>
      </c>
      <c r="F361" s="19">
        <v>2545187</v>
      </c>
      <c r="G361" s="19">
        <v>0</v>
      </c>
      <c r="H361" s="8">
        <f t="shared" si="5"/>
        <v>0</v>
      </c>
    </row>
    <row r="362" spans="1:8" x14ac:dyDescent="0.25">
      <c r="A362" s="5" t="s">
        <v>138</v>
      </c>
      <c r="B362" s="6" t="s">
        <v>445</v>
      </c>
      <c r="C362" s="6" t="s">
        <v>541</v>
      </c>
      <c r="D362" s="6" t="s">
        <v>447</v>
      </c>
      <c r="E362" s="6" t="s">
        <v>495</v>
      </c>
      <c r="F362" s="19">
        <v>2545187</v>
      </c>
      <c r="G362" s="19">
        <v>0</v>
      </c>
      <c r="H362" s="8">
        <f t="shared" si="5"/>
        <v>0</v>
      </c>
    </row>
    <row r="363" spans="1:8" ht="47.25" x14ac:dyDescent="0.25">
      <c r="A363" s="5" t="s">
        <v>150</v>
      </c>
      <c r="B363" s="6" t="s">
        <v>445</v>
      </c>
      <c r="C363" s="6" t="s">
        <v>541</v>
      </c>
      <c r="D363" s="6" t="s">
        <v>447</v>
      </c>
      <c r="E363" s="6" t="s">
        <v>519</v>
      </c>
      <c r="F363" s="19">
        <v>2545187</v>
      </c>
      <c r="G363" s="19">
        <v>0</v>
      </c>
      <c r="H363" s="8">
        <f t="shared" si="5"/>
        <v>0</v>
      </c>
    </row>
    <row r="364" spans="1:8" x14ac:dyDescent="0.25">
      <c r="A364" s="5" t="s">
        <v>543</v>
      </c>
      <c r="B364" s="6" t="s">
        <v>445</v>
      </c>
      <c r="C364" s="6" t="s">
        <v>544</v>
      </c>
      <c r="D364" s="6" t="s">
        <v>447</v>
      </c>
      <c r="E364" s="6" t="s">
        <v>445</v>
      </c>
      <c r="F364" s="19">
        <v>711330909</v>
      </c>
      <c r="G364" s="19">
        <v>21555153.829999998</v>
      </c>
      <c r="H364" s="8">
        <f t="shared" si="5"/>
        <v>3.0302568828764334</v>
      </c>
    </row>
    <row r="365" spans="1:8" x14ac:dyDescent="0.25">
      <c r="A365" s="5" t="s">
        <v>166</v>
      </c>
      <c r="B365" s="6" t="s">
        <v>445</v>
      </c>
      <c r="C365" s="6" t="s">
        <v>545</v>
      </c>
      <c r="D365" s="6" t="s">
        <v>447</v>
      </c>
      <c r="E365" s="6" t="s">
        <v>445</v>
      </c>
      <c r="F365" s="19">
        <v>552539508</v>
      </c>
      <c r="G365" s="19">
        <v>17385760.34</v>
      </c>
      <c r="H365" s="8">
        <f t="shared" si="5"/>
        <v>3.1465189526320714</v>
      </c>
    </row>
    <row r="366" spans="1:8" ht="31.5" x14ac:dyDescent="0.25">
      <c r="A366" s="5" t="s">
        <v>111</v>
      </c>
      <c r="B366" s="6" t="s">
        <v>445</v>
      </c>
      <c r="C366" s="6" t="s">
        <v>545</v>
      </c>
      <c r="D366" s="6" t="s">
        <v>447</v>
      </c>
      <c r="E366" s="6" t="s">
        <v>459</v>
      </c>
      <c r="F366" s="19">
        <v>4819520</v>
      </c>
      <c r="G366" s="19">
        <v>0</v>
      </c>
      <c r="H366" s="8">
        <f t="shared" si="5"/>
        <v>0</v>
      </c>
    </row>
    <row r="367" spans="1:8" ht="31.5" x14ac:dyDescent="0.25">
      <c r="A367" s="5" t="s">
        <v>112</v>
      </c>
      <c r="B367" s="6" t="s">
        <v>445</v>
      </c>
      <c r="C367" s="6" t="s">
        <v>545</v>
      </c>
      <c r="D367" s="6" t="s">
        <v>447</v>
      </c>
      <c r="E367" s="6" t="s">
        <v>460</v>
      </c>
      <c r="F367" s="19">
        <v>4819520</v>
      </c>
      <c r="G367" s="19">
        <v>0</v>
      </c>
      <c r="H367" s="8">
        <f t="shared" si="5"/>
        <v>0</v>
      </c>
    </row>
    <row r="368" spans="1:8" ht="31.5" x14ac:dyDescent="0.25">
      <c r="A368" s="5" t="s">
        <v>122</v>
      </c>
      <c r="B368" s="6" t="s">
        <v>445</v>
      </c>
      <c r="C368" s="6" t="s">
        <v>545</v>
      </c>
      <c r="D368" s="6" t="s">
        <v>447</v>
      </c>
      <c r="E368" s="6" t="s">
        <v>470</v>
      </c>
      <c r="F368" s="19">
        <v>4819520</v>
      </c>
      <c r="G368" s="19">
        <v>0</v>
      </c>
      <c r="H368" s="8">
        <f t="shared" si="5"/>
        <v>0</v>
      </c>
    </row>
    <row r="369" spans="1:8" x14ac:dyDescent="0.25">
      <c r="A369" s="5" t="s">
        <v>116</v>
      </c>
      <c r="B369" s="6" t="s">
        <v>445</v>
      </c>
      <c r="C369" s="6" t="s">
        <v>545</v>
      </c>
      <c r="D369" s="6" t="s">
        <v>447</v>
      </c>
      <c r="E369" s="6" t="s">
        <v>464</v>
      </c>
      <c r="F369" s="19">
        <v>100000</v>
      </c>
      <c r="G369" s="19">
        <v>0</v>
      </c>
      <c r="H369" s="8">
        <f t="shared" si="5"/>
        <v>0</v>
      </c>
    </row>
    <row r="370" spans="1:8" x14ac:dyDescent="0.25">
      <c r="A370" s="5" t="s">
        <v>117</v>
      </c>
      <c r="B370" s="6" t="s">
        <v>445</v>
      </c>
      <c r="C370" s="6" t="s">
        <v>545</v>
      </c>
      <c r="D370" s="6" t="s">
        <v>447</v>
      </c>
      <c r="E370" s="6" t="s">
        <v>465</v>
      </c>
      <c r="F370" s="19">
        <v>100000</v>
      </c>
      <c r="G370" s="19">
        <v>0</v>
      </c>
      <c r="H370" s="8">
        <f t="shared" si="5"/>
        <v>0</v>
      </c>
    </row>
    <row r="371" spans="1:8" ht="31.5" x14ac:dyDescent="0.25">
      <c r="A371" s="5" t="s">
        <v>493</v>
      </c>
      <c r="B371" s="6" t="s">
        <v>445</v>
      </c>
      <c r="C371" s="6" t="s">
        <v>545</v>
      </c>
      <c r="D371" s="6" t="s">
        <v>447</v>
      </c>
      <c r="E371" s="6" t="s">
        <v>494</v>
      </c>
      <c r="F371" s="19">
        <v>547619988</v>
      </c>
      <c r="G371" s="19">
        <v>17385760.34</v>
      </c>
      <c r="H371" s="8">
        <f t="shared" si="5"/>
        <v>3.1747855668117069</v>
      </c>
    </row>
    <row r="372" spans="1:8" x14ac:dyDescent="0.25">
      <c r="A372" s="5" t="s">
        <v>138</v>
      </c>
      <c r="B372" s="6" t="s">
        <v>445</v>
      </c>
      <c r="C372" s="6" t="s">
        <v>545</v>
      </c>
      <c r="D372" s="6" t="s">
        <v>447</v>
      </c>
      <c r="E372" s="6" t="s">
        <v>495</v>
      </c>
      <c r="F372" s="19">
        <v>547619988</v>
      </c>
      <c r="G372" s="19">
        <v>17385760.34</v>
      </c>
      <c r="H372" s="8">
        <f t="shared" si="5"/>
        <v>3.1747855668117069</v>
      </c>
    </row>
    <row r="373" spans="1:8" ht="47.25" x14ac:dyDescent="0.25">
      <c r="A373" s="5" t="s">
        <v>150</v>
      </c>
      <c r="B373" s="6" t="s">
        <v>445</v>
      </c>
      <c r="C373" s="6" t="s">
        <v>545</v>
      </c>
      <c r="D373" s="6" t="s">
        <v>447</v>
      </c>
      <c r="E373" s="6" t="s">
        <v>519</v>
      </c>
      <c r="F373" s="19">
        <v>536245248</v>
      </c>
      <c r="G373" s="19">
        <v>17385760.34</v>
      </c>
      <c r="H373" s="8">
        <f t="shared" si="5"/>
        <v>3.2421285605499666</v>
      </c>
    </row>
    <row r="374" spans="1:8" x14ac:dyDescent="0.25">
      <c r="A374" s="5" t="s">
        <v>139</v>
      </c>
      <c r="B374" s="6" t="s">
        <v>445</v>
      </c>
      <c r="C374" s="6" t="s">
        <v>545</v>
      </c>
      <c r="D374" s="6" t="s">
        <v>447</v>
      </c>
      <c r="E374" s="6" t="s">
        <v>496</v>
      </c>
      <c r="F374" s="19">
        <v>11374740</v>
      </c>
      <c r="G374" s="19">
        <v>0</v>
      </c>
      <c r="H374" s="8">
        <f t="shared" si="5"/>
        <v>0</v>
      </c>
    </row>
    <row r="375" spans="1:8" x14ac:dyDescent="0.25">
      <c r="A375" s="5" t="s">
        <v>167</v>
      </c>
      <c r="B375" s="6" t="s">
        <v>445</v>
      </c>
      <c r="C375" s="6" t="s">
        <v>546</v>
      </c>
      <c r="D375" s="6" t="s">
        <v>447</v>
      </c>
      <c r="E375" s="6" t="s">
        <v>445</v>
      </c>
      <c r="F375" s="19">
        <v>158791401</v>
      </c>
      <c r="G375" s="19">
        <v>4169393.49</v>
      </c>
      <c r="H375" s="8">
        <f t="shared" si="5"/>
        <v>2.6257048327194998</v>
      </c>
    </row>
    <row r="376" spans="1:8" ht="47.25" x14ac:dyDescent="0.25">
      <c r="A376" s="5" t="s">
        <v>451</v>
      </c>
      <c r="B376" s="6" t="s">
        <v>445</v>
      </c>
      <c r="C376" s="6" t="s">
        <v>546</v>
      </c>
      <c r="D376" s="6" t="s">
        <v>447</v>
      </c>
      <c r="E376" s="6" t="s">
        <v>452</v>
      </c>
      <c r="F376" s="19">
        <v>148959119</v>
      </c>
      <c r="G376" s="19">
        <v>4169393.49</v>
      </c>
      <c r="H376" s="8">
        <f t="shared" si="5"/>
        <v>2.7990186287285979</v>
      </c>
    </row>
    <row r="377" spans="1:8" x14ac:dyDescent="0.25">
      <c r="A377" s="5" t="s">
        <v>134</v>
      </c>
      <c r="B377" s="6" t="s">
        <v>445</v>
      </c>
      <c r="C377" s="6" t="s">
        <v>546</v>
      </c>
      <c r="D377" s="6" t="s">
        <v>447</v>
      </c>
      <c r="E377" s="6" t="s">
        <v>484</v>
      </c>
      <c r="F377" s="19">
        <v>129111113</v>
      </c>
      <c r="G377" s="19">
        <v>3929851.42</v>
      </c>
      <c r="H377" s="8">
        <f t="shared" si="5"/>
        <v>3.0437747213905593</v>
      </c>
    </row>
    <row r="378" spans="1:8" x14ac:dyDescent="0.25">
      <c r="A378" s="5" t="s">
        <v>135</v>
      </c>
      <c r="B378" s="6" t="s">
        <v>445</v>
      </c>
      <c r="C378" s="6" t="s">
        <v>546</v>
      </c>
      <c r="D378" s="6" t="s">
        <v>447</v>
      </c>
      <c r="E378" s="6" t="s">
        <v>485</v>
      </c>
      <c r="F378" s="19">
        <v>94689411</v>
      </c>
      <c r="G378" s="19">
        <v>3925696.42</v>
      </c>
      <c r="H378" s="8">
        <f t="shared" si="5"/>
        <v>4.1458663419080724</v>
      </c>
    </row>
    <row r="379" spans="1:8" x14ac:dyDescent="0.25">
      <c r="A379" s="5" t="s">
        <v>136</v>
      </c>
      <c r="B379" s="6" t="s">
        <v>445</v>
      </c>
      <c r="C379" s="6" t="s">
        <v>546</v>
      </c>
      <c r="D379" s="6" t="s">
        <v>447</v>
      </c>
      <c r="E379" s="6" t="s">
        <v>486</v>
      </c>
      <c r="F379" s="19">
        <v>5825500</v>
      </c>
      <c r="G379" s="19">
        <v>4155</v>
      </c>
      <c r="H379" s="8">
        <f t="shared" si="5"/>
        <v>7.1324349841215343E-2</v>
      </c>
    </row>
    <row r="380" spans="1:8" ht="31.5" x14ac:dyDescent="0.25">
      <c r="A380" s="5" t="s">
        <v>137</v>
      </c>
      <c r="B380" s="6" t="s">
        <v>445</v>
      </c>
      <c r="C380" s="6" t="s">
        <v>546</v>
      </c>
      <c r="D380" s="6" t="s">
        <v>447</v>
      </c>
      <c r="E380" s="6" t="s">
        <v>487</v>
      </c>
      <c r="F380" s="19">
        <v>28596202</v>
      </c>
      <c r="G380" s="19">
        <v>0</v>
      </c>
      <c r="H380" s="8">
        <f t="shared" si="5"/>
        <v>0</v>
      </c>
    </row>
    <row r="381" spans="1:8" x14ac:dyDescent="0.25">
      <c r="A381" s="5" t="s">
        <v>105</v>
      </c>
      <c r="B381" s="6" t="s">
        <v>445</v>
      </c>
      <c r="C381" s="6" t="s">
        <v>546</v>
      </c>
      <c r="D381" s="6" t="s">
        <v>447</v>
      </c>
      <c r="E381" s="6" t="s">
        <v>453</v>
      </c>
      <c r="F381" s="19">
        <v>19848006</v>
      </c>
      <c r="G381" s="19">
        <v>239542.07</v>
      </c>
      <c r="H381" s="8">
        <f t="shared" si="5"/>
        <v>1.2068822933648851</v>
      </c>
    </row>
    <row r="382" spans="1:8" x14ac:dyDescent="0.25">
      <c r="A382" s="5" t="s">
        <v>106</v>
      </c>
      <c r="B382" s="6" t="s">
        <v>445</v>
      </c>
      <c r="C382" s="6" t="s">
        <v>546</v>
      </c>
      <c r="D382" s="6" t="s">
        <v>447</v>
      </c>
      <c r="E382" s="6" t="s">
        <v>454</v>
      </c>
      <c r="F382" s="19">
        <v>14663534</v>
      </c>
      <c r="G382" s="19">
        <v>203383.59</v>
      </c>
      <c r="H382" s="8">
        <f t="shared" si="5"/>
        <v>1.3870025465893827</v>
      </c>
    </row>
    <row r="383" spans="1:8" ht="31.5" x14ac:dyDescent="0.25">
      <c r="A383" s="5" t="s">
        <v>107</v>
      </c>
      <c r="B383" s="6" t="s">
        <v>445</v>
      </c>
      <c r="C383" s="6" t="s">
        <v>546</v>
      </c>
      <c r="D383" s="6" t="s">
        <v>447</v>
      </c>
      <c r="E383" s="6" t="s">
        <v>455</v>
      </c>
      <c r="F383" s="19">
        <v>756085</v>
      </c>
      <c r="G383" s="19">
        <v>36158.480000000003</v>
      </c>
      <c r="H383" s="8">
        <f t="shared" si="5"/>
        <v>4.7823300290311277</v>
      </c>
    </row>
    <row r="384" spans="1:8" ht="47.25" x14ac:dyDescent="0.25">
      <c r="A384" s="5" t="s">
        <v>108</v>
      </c>
      <c r="B384" s="6" t="s">
        <v>445</v>
      </c>
      <c r="C384" s="6" t="s">
        <v>546</v>
      </c>
      <c r="D384" s="6" t="s">
        <v>447</v>
      </c>
      <c r="E384" s="6" t="s">
        <v>456</v>
      </c>
      <c r="F384" s="19">
        <v>4428387</v>
      </c>
      <c r="G384" s="19">
        <v>0</v>
      </c>
      <c r="H384" s="8">
        <f t="shared" si="5"/>
        <v>0</v>
      </c>
    </row>
    <row r="385" spans="1:8" ht="31.5" x14ac:dyDescent="0.25">
      <c r="A385" s="5" t="s">
        <v>111</v>
      </c>
      <c r="B385" s="6" t="s">
        <v>445</v>
      </c>
      <c r="C385" s="6" t="s">
        <v>546</v>
      </c>
      <c r="D385" s="6" t="s">
        <v>447</v>
      </c>
      <c r="E385" s="6" t="s">
        <v>459</v>
      </c>
      <c r="F385" s="19">
        <v>9826755</v>
      </c>
      <c r="G385" s="19">
        <v>0</v>
      </c>
      <c r="H385" s="8">
        <f t="shared" si="5"/>
        <v>0</v>
      </c>
    </row>
    <row r="386" spans="1:8" ht="31.5" x14ac:dyDescent="0.25">
      <c r="A386" s="5" t="s">
        <v>112</v>
      </c>
      <c r="B386" s="6" t="s">
        <v>445</v>
      </c>
      <c r="C386" s="6" t="s">
        <v>546</v>
      </c>
      <c r="D386" s="6" t="s">
        <v>447</v>
      </c>
      <c r="E386" s="6" t="s">
        <v>460</v>
      </c>
      <c r="F386" s="19">
        <v>9826755</v>
      </c>
      <c r="G386" s="19">
        <v>0</v>
      </c>
      <c r="H386" s="8">
        <f t="shared" si="5"/>
        <v>0</v>
      </c>
    </row>
    <row r="387" spans="1:8" ht="31.5" x14ac:dyDescent="0.25">
      <c r="A387" s="5" t="s">
        <v>113</v>
      </c>
      <c r="B387" s="6" t="s">
        <v>445</v>
      </c>
      <c r="C387" s="6" t="s">
        <v>546</v>
      </c>
      <c r="D387" s="6" t="s">
        <v>447</v>
      </c>
      <c r="E387" s="6" t="s">
        <v>461</v>
      </c>
      <c r="F387" s="19">
        <v>607952</v>
      </c>
      <c r="G387" s="19">
        <v>0</v>
      </c>
      <c r="H387" s="8">
        <f t="shared" si="5"/>
        <v>0</v>
      </c>
    </row>
    <row r="388" spans="1:8" x14ac:dyDescent="0.25">
      <c r="A388" s="5" t="s">
        <v>114</v>
      </c>
      <c r="B388" s="6" t="s">
        <v>445</v>
      </c>
      <c r="C388" s="6" t="s">
        <v>546</v>
      </c>
      <c r="D388" s="6" t="s">
        <v>447</v>
      </c>
      <c r="E388" s="6" t="s">
        <v>462</v>
      </c>
      <c r="F388" s="19">
        <v>8034735</v>
      </c>
      <c r="G388" s="19">
        <v>0</v>
      </c>
      <c r="H388" s="8">
        <f t="shared" si="5"/>
        <v>0</v>
      </c>
    </row>
    <row r="389" spans="1:8" x14ac:dyDescent="0.25">
      <c r="A389" s="5" t="s">
        <v>115</v>
      </c>
      <c r="B389" s="6" t="s">
        <v>445</v>
      </c>
      <c r="C389" s="6" t="s">
        <v>546</v>
      </c>
      <c r="D389" s="6" t="s">
        <v>447</v>
      </c>
      <c r="E389" s="6" t="s">
        <v>463</v>
      </c>
      <c r="F389" s="19">
        <v>1184068</v>
      </c>
      <c r="G389" s="19">
        <v>0</v>
      </c>
      <c r="H389" s="8">
        <f t="shared" si="5"/>
        <v>0</v>
      </c>
    </row>
    <row r="390" spans="1:8" x14ac:dyDescent="0.25">
      <c r="A390" s="5" t="s">
        <v>118</v>
      </c>
      <c r="B390" s="6" t="s">
        <v>445</v>
      </c>
      <c r="C390" s="6" t="s">
        <v>546</v>
      </c>
      <c r="D390" s="6" t="s">
        <v>447</v>
      </c>
      <c r="E390" s="6" t="s">
        <v>466</v>
      </c>
      <c r="F390" s="19">
        <v>5527</v>
      </c>
      <c r="G390" s="19">
        <v>0</v>
      </c>
      <c r="H390" s="8">
        <f t="shared" si="5"/>
        <v>0</v>
      </c>
    </row>
    <row r="391" spans="1:8" x14ac:dyDescent="0.25">
      <c r="A391" s="5" t="s">
        <v>119</v>
      </c>
      <c r="B391" s="6" t="s">
        <v>445</v>
      </c>
      <c r="C391" s="6" t="s">
        <v>546</v>
      </c>
      <c r="D391" s="6" t="s">
        <v>447</v>
      </c>
      <c r="E391" s="6" t="s">
        <v>467</v>
      </c>
      <c r="F391" s="19">
        <v>5527</v>
      </c>
      <c r="G391" s="19">
        <v>0</v>
      </c>
      <c r="H391" s="8">
        <f t="shared" si="5"/>
        <v>0</v>
      </c>
    </row>
    <row r="392" spans="1:8" x14ac:dyDescent="0.25">
      <c r="A392" s="5" t="s">
        <v>120</v>
      </c>
      <c r="B392" s="6" t="s">
        <v>445</v>
      </c>
      <c r="C392" s="6" t="s">
        <v>546</v>
      </c>
      <c r="D392" s="6" t="s">
        <v>447</v>
      </c>
      <c r="E392" s="6" t="s">
        <v>468</v>
      </c>
      <c r="F392" s="19">
        <v>5527</v>
      </c>
      <c r="G392" s="19">
        <v>0</v>
      </c>
      <c r="H392" s="8">
        <f t="shared" ref="H392:H454" si="6">G392/F392*100</f>
        <v>0</v>
      </c>
    </row>
    <row r="393" spans="1:8" x14ac:dyDescent="0.25">
      <c r="A393" s="5" t="s">
        <v>547</v>
      </c>
      <c r="B393" s="6" t="s">
        <v>445</v>
      </c>
      <c r="C393" s="6" t="s">
        <v>548</v>
      </c>
      <c r="D393" s="6" t="s">
        <v>447</v>
      </c>
      <c r="E393" s="6" t="s">
        <v>445</v>
      </c>
      <c r="F393" s="19">
        <v>1800000</v>
      </c>
      <c r="G393" s="19">
        <v>0</v>
      </c>
      <c r="H393" s="8">
        <f t="shared" si="6"/>
        <v>0</v>
      </c>
    </row>
    <row r="394" spans="1:8" x14ac:dyDescent="0.25">
      <c r="A394" s="5" t="s">
        <v>549</v>
      </c>
      <c r="B394" s="6" t="s">
        <v>445</v>
      </c>
      <c r="C394" s="6" t="s">
        <v>550</v>
      </c>
      <c r="D394" s="6" t="s">
        <v>447</v>
      </c>
      <c r="E394" s="6" t="s">
        <v>445</v>
      </c>
      <c r="F394" s="19">
        <v>1800000</v>
      </c>
      <c r="G394" s="19">
        <v>0</v>
      </c>
      <c r="H394" s="8">
        <f t="shared" si="6"/>
        <v>0</v>
      </c>
    </row>
    <row r="395" spans="1:8" x14ac:dyDescent="0.25">
      <c r="A395" s="5" t="s">
        <v>116</v>
      </c>
      <c r="B395" s="6" t="s">
        <v>445</v>
      </c>
      <c r="C395" s="6" t="s">
        <v>550</v>
      </c>
      <c r="D395" s="6" t="s">
        <v>447</v>
      </c>
      <c r="E395" s="6" t="s">
        <v>464</v>
      </c>
      <c r="F395" s="19">
        <v>1800000</v>
      </c>
      <c r="G395" s="19">
        <v>0</v>
      </c>
      <c r="H395" s="8">
        <f t="shared" si="6"/>
        <v>0</v>
      </c>
    </row>
    <row r="396" spans="1:8" ht="31.5" x14ac:dyDescent="0.25">
      <c r="A396" s="5" t="s">
        <v>123</v>
      </c>
      <c r="B396" s="6" t="s">
        <v>445</v>
      </c>
      <c r="C396" s="6" t="s">
        <v>550</v>
      </c>
      <c r="D396" s="6" t="s">
        <v>447</v>
      </c>
      <c r="E396" s="6" t="s">
        <v>471</v>
      </c>
      <c r="F396" s="19">
        <v>1800000</v>
      </c>
      <c r="G396" s="19">
        <v>0</v>
      </c>
      <c r="H396" s="8">
        <f t="shared" si="6"/>
        <v>0</v>
      </c>
    </row>
    <row r="397" spans="1:8" ht="31.5" x14ac:dyDescent="0.25">
      <c r="A397" s="5" t="s">
        <v>124</v>
      </c>
      <c r="B397" s="6" t="s">
        <v>445</v>
      </c>
      <c r="C397" s="6" t="s">
        <v>550</v>
      </c>
      <c r="D397" s="6" t="s">
        <v>447</v>
      </c>
      <c r="E397" s="6" t="s">
        <v>472</v>
      </c>
      <c r="F397" s="19">
        <v>1800000</v>
      </c>
      <c r="G397" s="19">
        <v>0</v>
      </c>
      <c r="H397" s="8">
        <f t="shared" si="6"/>
        <v>0</v>
      </c>
    </row>
    <row r="398" spans="1:8" x14ac:dyDescent="0.25">
      <c r="A398" s="5" t="s">
        <v>551</v>
      </c>
      <c r="B398" s="6" t="s">
        <v>445</v>
      </c>
      <c r="C398" s="6" t="s">
        <v>552</v>
      </c>
      <c r="D398" s="6" t="s">
        <v>447</v>
      </c>
      <c r="E398" s="6" t="s">
        <v>445</v>
      </c>
      <c r="F398" s="19">
        <v>217886428</v>
      </c>
      <c r="G398" s="19">
        <v>2619482.06</v>
      </c>
      <c r="H398" s="8">
        <f t="shared" si="6"/>
        <v>1.2022236006365665</v>
      </c>
    </row>
    <row r="399" spans="1:8" x14ac:dyDescent="0.25">
      <c r="A399" s="15" t="s">
        <v>168</v>
      </c>
      <c r="B399" s="6" t="s">
        <v>445</v>
      </c>
      <c r="C399" s="14" t="s">
        <v>553</v>
      </c>
      <c r="D399" s="14" t="s">
        <v>447</v>
      </c>
      <c r="E399" s="14" t="s">
        <v>445</v>
      </c>
      <c r="F399" s="27">
        <v>16535700</v>
      </c>
      <c r="G399" s="27">
        <v>606898.12</v>
      </c>
      <c r="H399" s="8">
        <f t="shared" si="6"/>
        <v>3.6702293824875873</v>
      </c>
    </row>
    <row r="400" spans="1:8" x14ac:dyDescent="0.25">
      <c r="A400" s="15" t="s">
        <v>116</v>
      </c>
      <c r="B400" s="6" t="s">
        <v>445</v>
      </c>
      <c r="C400" s="14" t="s">
        <v>553</v>
      </c>
      <c r="D400" s="14" t="s">
        <v>447</v>
      </c>
      <c r="E400" s="14" t="s">
        <v>464</v>
      </c>
      <c r="F400" s="27">
        <v>16535700</v>
      </c>
      <c r="G400" s="27">
        <v>606898.12</v>
      </c>
      <c r="H400" s="8">
        <f t="shared" si="6"/>
        <v>3.6702293824875873</v>
      </c>
    </row>
    <row r="401" spans="1:8" x14ac:dyDescent="0.25">
      <c r="A401" s="15" t="s">
        <v>169</v>
      </c>
      <c r="B401" s="6" t="s">
        <v>445</v>
      </c>
      <c r="C401" s="14" t="s">
        <v>553</v>
      </c>
      <c r="D401" s="14" t="s">
        <v>447</v>
      </c>
      <c r="E401" s="14" t="s">
        <v>554</v>
      </c>
      <c r="F401" s="27">
        <v>16535700</v>
      </c>
      <c r="G401" s="27">
        <v>606898.12</v>
      </c>
      <c r="H401" s="8">
        <f t="shared" si="6"/>
        <v>3.6702293824875873</v>
      </c>
    </row>
    <row r="402" spans="1:8" x14ac:dyDescent="0.25">
      <c r="A402" s="15" t="s">
        <v>170</v>
      </c>
      <c r="B402" s="6" t="s">
        <v>445</v>
      </c>
      <c r="C402" s="14" t="s">
        <v>553</v>
      </c>
      <c r="D402" s="14" t="s">
        <v>447</v>
      </c>
      <c r="E402" s="14" t="s">
        <v>555</v>
      </c>
      <c r="F402" s="27">
        <v>16535700</v>
      </c>
      <c r="G402" s="27">
        <v>606898.12</v>
      </c>
      <c r="H402" s="8">
        <f t="shared" si="6"/>
        <v>3.6702293824875873</v>
      </c>
    </row>
    <row r="403" spans="1:8" x14ac:dyDescent="0.25">
      <c r="A403" s="15" t="s">
        <v>171</v>
      </c>
      <c r="B403" s="6" t="s">
        <v>445</v>
      </c>
      <c r="C403" s="14" t="s">
        <v>556</v>
      </c>
      <c r="D403" s="14" t="s">
        <v>447</v>
      </c>
      <c r="E403" s="14" t="s">
        <v>445</v>
      </c>
      <c r="F403" s="27">
        <v>180116728</v>
      </c>
      <c r="G403" s="27">
        <v>1970641.88</v>
      </c>
      <c r="H403" s="8">
        <f t="shared" si="6"/>
        <v>1.0940915382384695</v>
      </c>
    </row>
    <row r="404" spans="1:8" ht="31.5" x14ac:dyDescent="0.25">
      <c r="A404" s="15" t="s">
        <v>111</v>
      </c>
      <c r="B404" s="6" t="s">
        <v>445</v>
      </c>
      <c r="C404" s="14" t="s">
        <v>556</v>
      </c>
      <c r="D404" s="14" t="s">
        <v>447</v>
      </c>
      <c r="E404" s="14" t="s">
        <v>459</v>
      </c>
      <c r="F404" s="27">
        <v>14099528</v>
      </c>
      <c r="G404" s="27">
        <v>0</v>
      </c>
      <c r="H404" s="8">
        <f t="shared" si="6"/>
        <v>0</v>
      </c>
    </row>
    <row r="405" spans="1:8" ht="31.5" x14ac:dyDescent="0.25">
      <c r="A405" s="15" t="s">
        <v>112</v>
      </c>
      <c r="B405" s="6" t="s">
        <v>445</v>
      </c>
      <c r="C405" s="14" t="s">
        <v>556</v>
      </c>
      <c r="D405" s="14" t="s">
        <v>447</v>
      </c>
      <c r="E405" s="14" t="s">
        <v>460</v>
      </c>
      <c r="F405" s="27">
        <v>14099528</v>
      </c>
      <c r="G405" s="27">
        <v>0</v>
      </c>
      <c r="H405" s="8">
        <f t="shared" si="6"/>
        <v>0</v>
      </c>
    </row>
    <row r="406" spans="1:8" x14ac:dyDescent="0.25">
      <c r="A406" s="15" t="s">
        <v>114</v>
      </c>
      <c r="B406" s="6" t="s">
        <v>445</v>
      </c>
      <c r="C406" s="14" t="s">
        <v>556</v>
      </c>
      <c r="D406" s="14" t="s">
        <v>447</v>
      </c>
      <c r="E406" s="14" t="s">
        <v>462</v>
      </c>
      <c r="F406" s="27">
        <v>14099528</v>
      </c>
      <c r="G406" s="27">
        <v>0</v>
      </c>
      <c r="H406" s="8">
        <f t="shared" si="6"/>
        <v>0</v>
      </c>
    </row>
    <row r="407" spans="1:8" x14ac:dyDescent="0.25">
      <c r="A407" s="15" t="s">
        <v>116</v>
      </c>
      <c r="B407" s="6" t="s">
        <v>445</v>
      </c>
      <c r="C407" s="14" t="s">
        <v>556</v>
      </c>
      <c r="D407" s="14" t="s">
        <v>447</v>
      </c>
      <c r="E407" s="14" t="s">
        <v>464</v>
      </c>
      <c r="F407" s="27">
        <v>159141000</v>
      </c>
      <c r="G407" s="27">
        <v>1970641.88</v>
      </c>
      <c r="H407" s="8">
        <f t="shared" si="6"/>
        <v>1.238299294336469</v>
      </c>
    </row>
    <row r="408" spans="1:8" x14ac:dyDescent="0.25">
      <c r="A408" s="23" t="s">
        <v>169</v>
      </c>
      <c r="B408" s="18" t="s">
        <v>445</v>
      </c>
      <c r="C408" s="30" t="s">
        <v>556</v>
      </c>
      <c r="D408" s="30" t="s">
        <v>447</v>
      </c>
      <c r="E408" s="30" t="s">
        <v>554</v>
      </c>
      <c r="F408" s="28">
        <v>43692200</v>
      </c>
      <c r="G408" s="28">
        <v>350000</v>
      </c>
      <c r="H408" s="31">
        <f t="shared" si="6"/>
        <v>0.80105831246767156</v>
      </c>
    </row>
    <row r="409" spans="1:8" ht="31.5" x14ac:dyDescent="0.25">
      <c r="A409" s="35" t="s">
        <v>172</v>
      </c>
      <c r="B409" s="13" t="s">
        <v>445</v>
      </c>
      <c r="C409" s="13" t="s">
        <v>556</v>
      </c>
      <c r="D409" s="13" t="s">
        <v>447</v>
      </c>
      <c r="E409" s="13" t="s">
        <v>557</v>
      </c>
      <c r="F409" s="29">
        <v>43692200</v>
      </c>
      <c r="G409" s="29">
        <v>350000</v>
      </c>
      <c r="H409" s="36">
        <f t="shared" si="6"/>
        <v>0.80105831246767156</v>
      </c>
    </row>
    <row r="410" spans="1:8" ht="31.5" x14ac:dyDescent="0.25">
      <c r="A410" s="35" t="s">
        <v>123</v>
      </c>
      <c r="B410" s="13" t="s">
        <v>445</v>
      </c>
      <c r="C410" s="13" t="s">
        <v>556</v>
      </c>
      <c r="D410" s="13" t="s">
        <v>447</v>
      </c>
      <c r="E410" s="13" t="s">
        <v>471</v>
      </c>
      <c r="F410" s="29">
        <v>115448800</v>
      </c>
      <c r="G410" s="29">
        <v>1620641.88</v>
      </c>
      <c r="H410" s="36">
        <f t="shared" si="6"/>
        <v>1.4037754225249632</v>
      </c>
    </row>
    <row r="411" spans="1:8" ht="31.5" x14ac:dyDescent="0.25">
      <c r="A411" s="35" t="s">
        <v>124</v>
      </c>
      <c r="B411" s="13" t="s">
        <v>445</v>
      </c>
      <c r="C411" s="13" t="s">
        <v>556</v>
      </c>
      <c r="D411" s="13" t="s">
        <v>447</v>
      </c>
      <c r="E411" s="13" t="s">
        <v>472</v>
      </c>
      <c r="F411" s="29">
        <v>31343500</v>
      </c>
      <c r="G411" s="29">
        <v>0</v>
      </c>
      <c r="H411" s="36">
        <f t="shared" si="6"/>
        <v>0</v>
      </c>
    </row>
    <row r="412" spans="1:8" x14ac:dyDescent="0.25">
      <c r="A412" s="35" t="s">
        <v>173</v>
      </c>
      <c r="B412" s="13" t="s">
        <v>445</v>
      </c>
      <c r="C412" s="13" t="s">
        <v>556</v>
      </c>
      <c r="D412" s="13" t="s">
        <v>447</v>
      </c>
      <c r="E412" s="13" t="s">
        <v>558</v>
      </c>
      <c r="F412" s="29">
        <v>49338600</v>
      </c>
      <c r="G412" s="29">
        <v>1620641.88</v>
      </c>
      <c r="H412" s="36">
        <f t="shared" si="6"/>
        <v>3.2847342243192954</v>
      </c>
    </row>
    <row r="413" spans="1:8" ht="31.5" x14ac:dyDescent="0.25">
      <c r="A413" s="35" t="s">
        <v>165</v>
      </c>
      <c r="B413" s="13" t="s">
        <v>445</v>
      </c>
      <c r="C413" s="13" t="s">
        <v>556</v>
      </c>
      <c r="D413" s="13" t="s">
        <v>447</v>
      </c>
      <c r="E413" s="13" t="s">
        <v>542</v>
      </c>
      <c r="F413" s="29">
        <v>34766700</v>
      </c>
      <c r="G413" s="29">
        <v>0</v>
      </c>
      <c r="H413" s="36">
        <f t="shared" si="6"/>
        <v>0</v>
      </c>
    </row>
    <row r="414" spans="1:8" x14ac:dyDescent="0.25">
      <c r="A414" s="24" t="s">
        <v>493</v>
      </c>
      <c r="B414" s="13" t="s">
        <v>445</v>
      </c>
      <c r="C414" s="13" t="s">
        <v>556</v>
      </c>
      <c r="D414" s="13" t="s">
        <v>447</v>
      </c>
      <c r="E414" s="13" t="s">
        <v>494</v>
      </c>
      <c r="F414" s="29">
        <v>6876200</v>
      </c>
      <c r="G414" s="29">
        <v>0</v>
      </c>
      <c r="H414" s="36">
        <f t="shared" si="6"/>
        <v>0</v>
      </c>
    </row>
    <row r="415" spans="1:8" x14ac:dyDescent="0.25">
      <c r="A415" s="24" t="s">
        <v>138</v>
      </c>
      <c r="B415" s="13" t="s">
        <v>445</v>
      </c>
      <c r="C415" s="13" t="s">
        <v>556</v>
      </c>
      <c r="D415" s="13" t="s">
        <v>447</v>
      </c>
      <c r="E415" s="13" t="s">
        <v>495</v>
      </c>
      <c r="F415" s="29">
        <v>6876200</v>
      </c>
      <c r="G415" s="29">
        <v>0</v>
      </c>
      <c r="H415" s="36">
        <f t="shared" si="6"/>
        <v>0</v>
      </c>
    </row>
    <row r="416" spans="1:8" ht="47.25" x14ac:dyDescent="0.25">
      <c r="A416" s="20" t="s">
        <v>150</v>
      </c>
      <c r="B416" s="13" t="s">
        <v>445</v>
      </c>
      <c r="C416" s="13" t="s">
        <v>556</v>
      </c>
      <c r="D416" s="13" t="s">
        <v>447</v>
      </c>
      <c r="E416" s="13" t="s">
        <v>519</v>
      </c>
      <c r="F416" s="29">
        <v>6776200</v>
      </c>
      <c r="G416" s="29">
        <v>0</v>
      </c>
      <c r="H416" s="36">
        <f t="shared" si="6"/>
        <v>0</v>
      </c>
    </row>
    <row r="417" spans="1:8" x14ac:dyDescent="0.25">
      <c r="A417" s="32" t="s">
        <v>139</v>
      </c>
      <c r="B417" s="13" t="s">
        <v>445</v>
      </c>
      <c r="C417" s="13" t="s">
        <v>556</v>
      </c>
      <c r="D417" s="13" t="s">
        <v>447</v>
      </c>
      <c r="E417" s="13" t="s">
        <v>496</v>
      </c>
      <c r="F417" s="33">
        <v>100000</v>
      </c>
      <c r="G417" s="33">
        <v>0</v>
      </c>
      <c r="H417" s="34">
        <f t="shared" si="6"/>
        <v>0</v>
      </c>
    </row>
    <row r="418" spans="1:8" x14ac:dyDescent="0.25">
      <c r="A418" s="20" t="s">
        <v>174</v>
      </c>
      <c r="B418" s="13" t="s">
        <v>445</v>
      </c>
      <c r="C418" s="13" t="s">
        <v>559</v>
      </c>
      <c r="D418" s="13" t="s">
        <v>447</v>
      </c>
      <c r="E418" s="13" t="s">
        <v>445</v>
      </c>
      <c r="F418" s="29">
        <v>10507900</v>
      </c>
      <c r="G418" s="29">
        <v>0</v>
      </c>
      <c r="H418" s="8">
        <f t="shared" si="6"/>
        <v>0</v>
      </c>
    </row>
    <row r="419" spans="1:8" x14ac:dyDescent="0.25">
      <c r="A419" s="20" t="s">
        <v>116</v>
      </c>
      <c r="B419" s="13" t="s">
        <v>445</v>
      </c>
      <c r="C419" s="13" t="s">
        <v>559</v>
      </c>
      <c r="D419" s="13" t="s">
        <v>447</v>
      </c>
      <c r="E419" s="13" t="s">
        <v>464</v>
      </c>
      <c r="F419" s="29">
        <v>1124600</v>
      </c>
      <c r="G419" s="29">
        <v>0</v>
      </c>
      <c r="H419" s="8">
        <f t="shared" si="6"/>
        <v>0</v>
      </c>
    </row>
    <row r="420" spans="1:8" x14ac:dyDescent="0.25">
      <c r="A420" s="20" t="s">
        <v>169</v>
      </c>
      <c r="B420" s="13" t="s">
        <v>445</v>
      </c>
      <c r="C420" s="13" t="s">
        <v>559</v>
      </c>
      <c r="D420" s="13" t="s">
        <v>447</v>
      </c>
      <c r="E420" s="13" t="s">
        <v>554</v>
      </c>
      <c r="F420" s="29">
        <v>1124600</v>
      </c>
      <c r="G420" s="29">
        <v>0</v>
      </c>
      <c r="H420" s="8">
        <f t="shared" si="6"/>
        <v>0</v>
      </c>
    </row>
    <row r="421" spans="1:8" ht="31.5" x14ac:dyDescent="0.25">
      <c r="A421" s="20" t="s">
        <v>172</v>
      </c>
      <c r="B421" s="13" t="s">
        <v>445</v>
      </c>
      <c r="C421" s="13" t="s">
        <v>559</v>
      </c>
      <c r="D421" s="13" t="s">
        <v>447</v>
      </c>
      <c r="E421" s="13" t="s">
        <v>557</v>
      </c>
      <c r="F421" s="29">
        <v>1124600</v>
      </c>
      <c r="G421" s="29">
        <v>0</v>
      </c>
      <c r="H421" s="8">
        <f t="shared" si="6"/>
        <v>0</v>
      </c>
    </row>
    <row r="422" spans="1:8" ht="31.5" x14ac:dyDescent="0.25">
      <c r="A422" s="20" t="s">
        <v>126</v>
      </c>
      <c r="B422" s="13" t="s">
        <v>445</v>
      </c>
      <c r="C422" s="13" t="s">
        <v>559</v>
      </c>
      <c r="D422" s="13" t="s">
        <v>447</v>
      </c>
      <c r="E422" s="13" t="s">
        <v>488</v>
      </c>
      <c r="F422" s="29">
        <v>9383300</v>
      </c>
      <c r="G422" s="29">
        <v>0</v>
      </c>
      <c r="H422" s="8">
        <f t="shared" si="6"/>
        <v>0</v>
      </c>
    </row>
    <row r="423" spans="1:8" x14ac:dyDescent="0.25">
      <c r="A423" s="20" t="s">
        <v>489</v>
      </c>
      <c r="B423" s="13" t="s">
        <v>445</v>
      </c>
      <c r="C423" s="13" t="s">
        <v>559</v>
      </c>
      <c r="D423" s="13" t="s">
        <v>447</v>
      </c>
      <c r="E423" s="13" t="s">
        <v>490</v>
      </c>
      <c r="F423" s="29">
        <v>9383300</v>
      </c>
      <c r="G423" s="29">
        <v>0</v>
      </c>
      <c r="H423" s="8">
        <f t="shared" si="6"/>
        <v>0</v>
      </c>
    </row>
    <row r="424" spans="1:8" ht="31.5" x14ac:dyDescent="0.25">
      <c r="A424" s="20" t="s">
        <v>154</v>
      </c>
      <c r="B424" s="13" t="s">
        <v>445</v>
      </c>
      <c r="C424" s="13" t="s">
        <v>559</v>
      </c>
      <c r="D424" s="13" t="s">
        <v>447</v>
      </c>
      <c r="E424" s="13" t="s">
        <v>525</v>
      </c>
      <c r="F424" s="29">
        <v>9383300</v>
      </c>
      <c r="G424" s="29">
        <v>0</v>
      </c>
      <c r="H424" s="8">
        <f t="shared" si="6"/>
        <v>0</v>
      </c>
    </row>
    <row r="425" spans="1:8" x14ac:dyDescent="0.25">
      <c r="A425" s="20" t="s">
        <v>175</v>
      </c>
      <c r="B425" s="13" t="s">
        <v>445</v>
      </c>
      <c r="C425" s="13" t="s">
        <v>560</v>
      </c>
      <c r="D425" s="13" t="s">
        <v>447</v>
      </c>
      <c r="E425" s="13" t="s">
        <v>445</v>
      </c>
      <c r="F425" s="29">
        <v>10726100</v>
      </c>
      <c r="G425" s="29">
        <v>41942.06</v>
      </c>
      <c r="H425" s="8">
        <f t="shared" si="6"/>
        <v>0.39102805306681832</v>
      </c>
    </row>
    <row r="426" spans="1:8" ht="47.25" x14ac:dyDescent="0.25">
      <c r="A426" s="20" t="s">
        <v>451</v>
      </c>
      <c r="B426" s="13" t="s">
        <v>445</v>
      </c>
      <c r="C426" s="13" t="s">
        <v>560</v>
      </c>
      <c r="D426" s="13" t="s">
        <v>447</v>
      </c>
      <c r="E426" s="13" t="s">
        <v>452</v>
      </c>
      <c r="F426" s="29">
        <v>2673278</v>
      </c>
      <c r="G426" s="29">
        <v>41942.06</v>
      </c>
      <c r="H426" s="8">
        <f t="shared" si="6"/>
        <v>1.5689374617978376</v>
      </c>
    </row>
    <row r="427" spans="1:8" x14ac:dyDescent="0.25">
      <c r="A427" s="20" t="s">
        <v>105</v>
      </c>
      <c r="B427" s="13" t="s">
        <v>445</v>
      </c>
      <c r="C427" s="13" t="s">
        <v>560</v>
      </c>
      <c r="D427" s="13" t="s">
        <v>447</v>
      </c>
      <c r="E427" s="13" t="s">
        <v>453</v>
      </c>
      <c r="F427" s="29">
        <v>2673278</v>
      </c>
      <c r="G427" s="29">
        <v>41942.06</v>
      </c>
      <c r="H427" s="8">
        <f t="shared" si="6"/>
        <v>1.5689374617978376</v>
      </c>
    </row>
    <row r="428" spans="1:8" x14ac:dyDescent="0.25">
      <c r="A428" s="20" t="s">
        <v>106</v>
      </c>
      <c r="B428" s="13" t="s">
        <v>445</v>
      </c>
      <c r="C428" s="13" t="s">
        <v>560</v>
      </c>
      <c r="D428" s="13" t="s">
        <v>447</v>
      </c>
      <c r="E428" s="13" t="s">
        <v>454</v>
      </c>
      <c r="F428" s="29">
        <v>1893701.5</v>
      </c>
      <c r="G428" s="29">
        <v>41942.06</v>
      </c>
      <c r="H428" s="8">
        <f t="shared" si="6"/>
        <v>2.2148189669808045</v>
      </c>
    </row>
    <row r="429" spans="1:8" ht="31.5" x14ac:dyDescent="0.25">
      <c r="A429" s="20" t="s">
        <v>107</v>
      </c>
      <c r="B429" s="13" t="s">
        <v>445</v>
      </c>
      <c r="C429" s="13" t="s">
        <v>560</v>
      </c>
      <c r="D429" s="13" t="s">
        <v>447</v>
      </c>
      <c r="E429" s="13" t="s">
        <v>455</v>
      </c>
      <c r="F429" s="29">
        <v>147678</v>
      </c>
      <c r="G429" s="29">
        <v>0</v>
      </c>
      <c r="H429" s="8">
        <f t="shared" si="6"/>
        <v>0</v>
      </c>
    </row>
    <row r="430" spans="1:8" ht="31.5" x14ac:dyDescent="0.25">
      <c r="A430" s="20" t="s">
        <v>110</v>
      </c>
      <c r="B430" s="13" t="s">
        <v>445</v>
      </c>
      <c r="C430" s="13" t="s">
        <v>560</v>
      </c>
      <c r="D430" s="13" t="s">
        <v>447</v>
      </c>
      <c r="E430" s="13" t="s">
        <v>458</v>
      </c>
      <c r="F430" s="29">
        <v>60000</v>
      </c>
      <c r="G430" s="29">
        <v>0</v>
      </c>
      <c r="H430" s="8">
        <f t="shared" si="6"/>
        <v>0</v>
      </c>
    </row>
    <row r="431" spans="1:8" ht="47.25" x14ac:dyDescent="0.25">
      <c r="A431" s="20" t="s">
        <v>108</v>
      </c>
      <c r="B431" s="13" t="s">
        <v>445</v>
      </c>
      <c r="C431" s="13" t="s">
        <v>560</v>
      </c>
      <c r="D431" s="13" t="s">
        <v>447</v>
      </c>
      <c r="E431" s="13" t="s">
        <v>456</v>
      </c>
      <c r="F431" s="29">
        <v>571898.5</v>
      </c>
      <c r="G431" s="29">
        <v>0</v>
      </c>
      <c r="H431" s="8">
        <f t="shared" si="6"/>
        <v>0</v>
      </c>
    </row>
    <row r="432" spans="1:8" ht="31.5" x14ac:dyDescent="0.25">
      <c r="A432" s="20" t="s">
        <v>111</v>
      </c>
      <c r="B432" s="13" t="s">
        <v>445</v>
      </c>
      <c r="C432" s="13" t="s">
        <v>560</v>
      </c>
      <c r="D432" s="13" t="s">
        <v>447</v>
      </c>
      <c r="E432" s="13" t="s">
        <v>459</v>
      </c>
      <c r="F432" s="29">
        <v>111122</v>
      </c>
      <c r="G432" s="29">
        <v>0</v>
      </c>
      <c r="H432" s="8">
        <f t="shared" si="6"/>
        <v>0</v>
      </c>
    </row>
    <row r="433" spans="1:8" ht="31.5" x14ac:dyDescent="0.25">
      <c r="A433" s="20" t="s">
        <v>112</v>
      </c>
      <c r="B433" s="13" t="s">
        <v>445</v>
      </c>
      <c r="C433" s="13" t="s">
        <v>560</v>
      </c>
      <c r="D433" s="13" t="s">
        <v>447</v>
      </c>
      <c r="E433" s="13" t="s">
        <v>460</v>
      </c>
      <c r="F433" s="29">
        <v>111122</v>
      </c>
      <c r="G433" s="29">
        <v>0</v>
      </c>
      <c r="H433" s="8">
        <f t="shared" si="6"/>
        <v>0</v>
      </c>
    </row>
    <row r="434" spans="1:8" ht="31.5" x14ac:dyDescent="0.25">
      <c r="A434" s="20" t="s">
        <v>113</v>
      </c>
      <c r="B434" s="13" t="s">
        <v>445</v>
      </c>
      <c r="C434" s="13" t="s">
        <v>560</v>
      </c>
      <c r="D434" s="13" t="s">
        <v>447</v>
      </c>
      <c r="E434" s="13" t="s">
        <v>461</v>
      </c>
      <c r="F434" s="29">
        <v>33429</v>
      </c>
      <c r="G434" s="29">
        <v>0</v>
      </c>
      <c r="H434" s="8">
        <f t="shared" si="6"/>
        <v>0</v>
      </c>
    </row>
    <row r="435" spans="1:8" x14ac:dyDescent="0.25">
      <c r="A435" s="20" t="s">
        <v>114</v>
      </c>
      <c r="B435" s="13" t="s">
        <v>445</v>
      </c>
      <c r="C435" s="13" t="s">
        <v>560</v>
      </c>
      <c r="D435" s="13" t="s">
        <v>447</v>
      </c>
      <c r="E435" s="13" t="s">
        <v>462</v>
      </c>
      <c r="F435" s="29">
        <v>77693</v>
      </c>
      <c r="G435" s="29">
        <v>0</v>
      </c>
      <c r="H435" s="8">
        <f t="shared" si="6"/>
        <v>0</v>
      </c>
    </row>
    <row r="436" spans="1:8" x14ac:dyDescent="0.25">
      <c r="A436" s="20" t="s">
        <v>116</v>
      </c>
      <c r="B436" s="13" t="s">
        <v>445</v>
      </c>
      <c r="C436" s="13" t="s">
        <v>560</v>
      </c>
      <c r="D436" s="13" t="s">
        <v>447</v>
      </c>
      <c r="E436" s="13" t="s">
        <v>464</v>
      </c>
      <c r="F436" s="29">
        <v>7941700</v>
      </c>
      <c r="G436" s="29">
        <v>0</v>
      </c>
      <c r="H436" s="8">
        <f t="shared" si="6"/>
        <v>0</v>
      </c>
    </row>
    <row r="437" spans="1:8" ht="31.5" x14ac:dyDescent="0.25">
      <c r="A437" s="20" t="s">
        <v>123</v>
      </c>
      <c r="B437" s="13" t="s">
        <v>445</v>
      </c>
      <c r="C437" s="13" t="s">
        <v>560</v>
      </c>
      <c r="D437" s="13" t="s">
        <v>447</v>
      </c>
      <c r="E437" s="13" t="s">
        <v>471</v>
      </c>
      <c r="F437" s="29">
        <v>7911700</v>
      </c>
      <c r="G437" s="29">
        <v>0</v>
      </c>
      <c r="H437" s="8">
        <f t="shared" si="6"/>
        <v>0</v>
      </c>
    </row>
    <row r="438" spans="1:8" ht="31.5" x14ac:dyDescent="0.25">
      <c r="A438" s="20" t="s">
        <v>165</v>
      </c>
      <c r="B438" s="13" t="s">
        <v>445</v>
      </c>
      <c r="C438" s="13" t="s">
        <v>560</v>
      </c>
      <c r="D438" s="13" t="s">
        <v>447</v>
      </c>
      <c r="E438" s="13" t="s">
        <v>542</v>
      </c>
      <c r="F438" s="29">
        <v>7911700</v>
      </c>
      <c r="G438" s="29">
        <v>0</v>
      </c>
      <c r="H438" s="8">
        <f t="shared" si="6"/>
        <v>0</v>
      </c>
    </row>
    <row r="439" spans="1:8" x14ac:dyDescent="0.25">
      <c r="A439" s="20" t="s">
        <v>125</v>
      </c>
      <c r="B439" s="13" t="s">
        <v>445</v>
      </c>
      <c r="C439" s="13" t="s">
        <v>560</v>
      </c>
      <c r="D439" s="13" t="s">
        <v>447</v>
      </c>
      <c r="E439" s="13" t="s">
        <v>561</v>
      </c>
      <c r="F439" s="29">
        <v>30000</v>
      </c>
      <c r="G439" s="29">
        <v>0</v>
      </c>
      <c r="H439" s="8">
        <f t="shared" si="6"/>
        <v>0</v>
      </c>
    </row>
    <row r="440" spans="1:8" x14ac:dyDescent="0.25">
      <c r="A440" s="20" t="s">
        <v>562</v>
      </c>
      <c r="B440" s="13" t="s">
        <v>445</v>
      </c>
      <c r="C440" s="13" t="s">
        <v>563</v>
      </c>
      <c r="D440" s="13" t="s">
        <v>447</v>
      </c>
      <c r="E440" s="13" t="s">
        <v>445</v>
      </c>
      <c r="F440" s="29">
        <v>3865900</v>
      </c>
      <c r="G440" s="29">
        <v>0</v>
      </c>
      <c r="H440" s="8">
        <f t="shared" si="6"/>
        <v>0</v>
      </c>
    </row>
    <row r="441" spans="1:8" x14ac:dyDescent="0.25">
      <c r="A441" s="20" t="s">
        <v>564</v>
      </c>
      <c r="B441" s="13" t="s">
        <v>445</v>
      </c>
      <c r="C441" s="13" t="s">
        <v>565</v>
      </c>
      <c r="D441" s="13" t="s">
        <v>447</v>
      </c>
      <c r="E441" s="13" t="s">
        <v>445</v>
      </c>
      <c r="F441" s="29">
        <v>3865900</v>
      </c>
      <c r="G441" s="29">
        <v>0</v>
      </c>
      <c r="H441" s="8">
        <f t="shared" si="6"/>
        <v>0</v>
      </c>
    </row>
    <row r="442" spans="1:8" ht="47.25" x14ac:dyDescent="0.25">
      <c r="A442" s="20" t="s">
        <v>451</v>
      </c>
      <c r="B442" s="13" t="s">
        <v>445</v>
      </c>
      <c r="C442" s="13" t="s">
        <v>565</v>
      </c>
      <c r="D442" s="13" t="s">
        <v>447</v>
      </c>
      <c r="E442" s="13" t="s">
        <v>452</v>
      </c>
      <c r="F442" s="29">
        <v>1000000</v>
      </c>
      <c r="G442" s="29">
        <v>0</v>
      </c>
      <c r="H442" s="8">
        <f t="shared" si="6"/>
        <v>0</v>
      </c>
    </row>
    <row r="443" spans="1:8" x14ac:dyDescent="0.25">
      <c r="A443" s="20" t="s">
        <v>105</v>
      </c>
      <c r="B443" s="13" t="s">
        <v>445</v>
      </c>
      <c r="C443" s="13" t="s">
        <v>565</v>
      </c>
      <c r="D443" s="13" t="s">
        <v>447</v>
      </c>
      <c r="E443" s="13" t="s">
        <v>453</v>
      </c>
      <c r="F443" s="29">
        <v>1000000</v>
      </c>
      <c r="G443" s="29">
        <v>0</v>
      </c>
      <c r="H443" s="8">
        <f t="shared" si="6"/>
        <v>0</v>
      </c>
    </row>
    <row r="444" spans="1:8" ht="31.5" x14ac:dyDescent="0.25">
      <c r="A444" s="20" t="s">
        <v>110</v>
      </c>
      <c r="B444" s="13" t="s">
        <v>445</v>
      </c>
      <c r="C444" s="13" t="s">
        <v>565</v>
      </c>
      <c r="D444" s="13" t="s">
        <v>447</v>
      </c>
      <c r="E444" s="13" t="s">
        <v>458</v>
      </c>
      <c r="F444" s="29">
        <v>1000000</v>
      </c>
      <c r="G444" s="29">
        <v>0</v>
      </c>
      <c r="H444" s="8">
        <f t="shared" si="6"/>
        <v>0</v>
      </c>
    </row>
    <row r="445" spans="1:8" ht="31.5" x14ac:dyDescent="0.25">
      <c r="A445" s="20" t="s">
        <v>111</v>
      </c>
      <c r="B445" s="13" t="s">
        <v>445</v>
      </c>
      <c r="C445" s="13" t="s">
        <v>565</v>
      </c>
      <c r="D445" s="13" t="s">
        <v>447</v>
      </c>
      <c r="E445" s="13" t="s">
        <v>459</v>
      </c>
      <c r="F445" s="29">
        <v>2745900</v>
      </c>
      <c r="G445" s="29">
        <v>0</v>
      </c>
      <c r="H445" s="8">
        <f t="shared" si="6"/>
        <v>0</v>
      </c>
    </row>
    <row r="446" spans="1:8" ht="31.5" x14ac:dyDescent="0.25">
      <c r="A446" s="20" t="s">
        <v>112</v>
      </c>
      <c r="B446" s="13" t="s">
        <v>445</v>
      </c>
      <c r="C446" s="13" t="s">
        <v>565</v>
      </c>
      <c r="D446" s="13" t="s">
        <v>447</v>
      </c>
      <c r="E446" s="13" t="s">
        <v>460</v>
      </c>
      <c r="F446" s="29">
        <v>2745900</v>
      </c>
      <c r="G446" s="29">
        <v>0</v>
      </c>
      <c r="H446" s="8">
        <f t="shared" si="6"/>
        <v>0</v>
      </c>
    </row>
    <row r="447" spans="1:8" x14ac:dyDescent="0.25">
      <c r="A447" s="20" t="s">
        <v>114</v>
      </c>
      <c r="B447" s="13" t="s">
        <v>445</v>
      </c>
      <c r="C447" s="13" t="s">
        <v>565</v>
      </c>
      <c r="D447" s="13" t="s">
        <v>447</v>
      </c>
      <c r="E447" s="13" t="s">
        <v>462</v>
      </c>
      <c r="F447" s="29">
        <v>2745900</v>
      </c>
      <c r="G447" s="29">
        <v>0</v>
      </c>
      <c r="H447" s="8">
        <f t="shared" si="6"/>
        <v>0</v>
      </c>
    </row>
    <row r="448" spans="1:8" x14ac:dyDescent="0.25">
      <c r="A448" s="20" t="s">
        <v>116</v>
      </c>
      <c r="B448" s="13" t="s">
        <v>445</v>
      </c>
      <c r="C448" s="13" t="s">
        <v>565</v>
      </c>
      <c r="D448" s="13" t="s">
        <v>447</v>
      </c>
      <c r="E448" s="13" t="s">
        <v>464</v>
      </c>
      <c r="F448" s="29">
        <v>120000</v>
      </c>
      <c r="G448" s="29">
        <v>0</v>
      </c>
      <c r="H448" s="8">
        <f t="shared" si="6"/>
        <v>0</v>
      </c>
    </row>
    <row r="449" spans="1:8" x14ac:dyDescent="0.25">
      <c r="A449" s="20" t="s">
        <v>117</v>
      </c>
      <c r="B449" s="13" t="s">
        <v>445</v>
      </c>
      <c r="C449" s="13" t="s">
        <v>565</v>
      </c>
      <c r="D449" s="13" t="s">
        <v>447</v>
      </c>
      <c r="E449" s="13" t="s">
        <v>465</v>
      </c>
      <c r="F449" s="29">
        <v>120000</v>
      </c>
      <c r="G449" s="29">
        <v>0</v>
      </c>
      <c r="H449" s="8">
        <f t="shared" si="6"/>
        <v>0</v>
      </c>
    </row>
    <row r="450" spans="1:8" x14ac:dyDescent="0.25">
      <c r="A450" s="20" t="s">
        <v>566</v>
      </c>
      <c r="B450" s="13" t="s">
        <v>445</v>
      </c>
      <c r="C450" s="13" t="s">
        <v>567</v>
      </c>
      <c r="D450" s="13" t="s">
        <v>447</v>
      </c>
      <c r="E450" s="13" t="s">
        <v>445</v>
      </c>
      <c r="F450" s="29">
        <v>127900</v>
      </c>
      <c r="G450" s="29">
        <v>0</v>
      </c>
      <c r="H450" s="8">
        <f t="shared" si="6"/>
        <v>0</v>
      </c>
    </row>
    <row r="451" spans="1:8" x14ac:dyDescent="0.25">
      <c r="A451" s="20" t="s">
        <v>568</v>
      </c>
      <c r="B451" s="13" t="s">
        <v>445</v>
      </c>
      <c r="C451" s="13" t="s">
        <v>569</v>
      </c>
      <c r="D451" s="13" t="s">
        <v>447</v>
      </c>
      <c r="E451" s="13" t="s">
        <v>445</v>
      </c>
      <c r="F451" s="29">
        <v>127900</v>
      </c>
      <c r="G451" s="29">
        <v>0</v>
      </c>
      <c r="H451" s="8">
        <f t="shared" si="6"/>
        <v>0</v>
      </c>
    </row>
    <row r="452" spans="1:8" x14ac:dyDescent="0.25">
      <c r="A452" s="20" t="s">
        <v>570</v>
      </c>
      <c r="B452" s="13" t="s">
        <v>445</v>
      </c>
      <c r="C452" s="13" t="s">
        <v>569</v>
      </c>
      <c r="D452" s="13" t="s">
        <v>447</v>
      </c>
      <c r="E452" s="13" t="s">
        <v>571</v>
      </c>
      <c r="F452" s="29">
        <v>127900</v>
      </c>
      <c r="G452" s="29">
        <v>0</v>
      </c>
      <c r="H452" s="8">
        <f t="shared" si="6"/>
        <v>0</v>
      </c>
    </row>
    <row r="453" spans="1:8" x14ac:dyDescent="0.25">
      <c r="A453" s="20" t="s">
        <v>572</v>
      </c>
      <c r="B453" s="13" t="s">
        <v>445</v>
      </c>
      <c r="C453" s="13" t="s">
        <v>569</v>
      </c>
      <c r="D453" s="13" t="s">
        <v>447</v>
      </c>
      <c r="E453" s="13" t="s">
        <v>573</v>
      </c>
      <c r="F453" s="29">
        <v>127900</v>
      </c>
      <c r="G453" s="29">
        <v>0</v>
      </c>
      <c r="H453" s="8">
        <f t="shared" si="6"/>
        <v>0</v>
      </c>
    </row>
    <row r="454" spans="1:8" x14ac:dyDescent="0.25">
      <c r="A454" s="20" t="s">
        <v>574</v>
      </c>
      <c r="B454" s="13" t="s">
        <v>445</v>
      </c>
      <c r="C454" s="13" t="s">
        <v>575</v>
      </c>
      <c r="D454" s="13" t="s">
        <v>447</v>
      </c>
      <c r="E454" s="13" t="s">
        <v>445</v>
      </c>
      <c r="F454" s="29">
        <v>-117000000</v>
      </c>
      <c r="G454" s="29">
        <v>-24289653.66</v>
      </c>
      <c r="H454" s="8">
        <f t="shared" si="6"/>
        <v>20.760387743589746</v>
      </c>
    </row>
  </sheetData>
  <autoFilter ref="A6:H6" xr:uid="{00000000-0001-0000-0200-000000000000}"/>
  <mergeCells count="5">
    <mergeCell ref="A2:H2"/>
    <mergeCell ref="B4:E4"/>
    <mergeCell ref="F4:F5"/>
    <mergeCell ref="G4:G5"/>
    <mergeCell ref="H4:H5"/>
  </mergeCells>
  <pageMargins left="1.1811023622047245" right="0.19685039370078741" top="0.19685039370078741" bottom="0.47244094488188981" header="0.19685039370078741" footer="0.19685039370078741"/>
  <pageSetup paperSize="8" scale="73"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26"/>
  <sheetViews>
    <sheetView showGridLines="0" view="pageBreakPreview" zoomScale="80" zoomScaleNormal="100" zoomScaleSheetLayoutView="80" workbookViewId="0">
      <selection activeCell="E12" sqref="E12"/>
    </sheetView>
  </sheetViews>
  <sheetFormatPr defaultRowHeight="15.75" x14ac:dyDescent="0.25"/>
  <cols>
    <col min="1" max="1" width="90.140625" style="9" customWidth="1"/>
    <col min="2" max="2" width="10.85546875" style="1" customWidth="1"/>
    <col min="3" max="3" width="31.140625" style="1" customWidth="1"/>
    <col min="4" max="4" width="19.28515625" style="1" bestFit="1" customWidth="1"/>
    <col min="5" max="5" width="18.140625" style="1" bestFit="1" customWidth="1"/>
    <col min="6" max="6" width="13" style="1" customWidth="1"/>
    <col min="7" max="16384" width="9.140625" style="1"/>
  </cols>
  <sheetData>
    <row r="2" spans="1:6" ht="18.75" x14ac:dyDescent="0.25">
      <c r="A2" s="44" t="s">
        <v>176</v>
      </c>
      <c r="B2" s="44"/>
      <c r="C2" s="44"/>
      <c r="D2" s="44"/>
      <c r="E2" s="44"/>
      <c r="F2" s="44"/>
    </row>
    <row r="3" spans="1:6" x14ac:dyDescent="0.25">
      <c r="A3" s="12"/>
      <c r="F3" s="10" t="s">
        <v>188</v>
      </c>
    </row>
    <row r="4" spans="1:6" ht="31.5" x14ac:dyDescent="0.25">
      <c r="A4" s="3" t="s">
        <v>3</v>
      </c>
      <c r="B4" s="3" t="s">
        <v>610</v>
      </c>
      <c r="C4" s="3" t="s">
        <v>611</v>
      </c>
      <c r="D4" s="3" t="s">
        <v>189</v>
      </c>
      <c r="E4" s="3" t="s">
        <v>2</v>
      </c>
      <c r="F4" s="3" t="s">
        <v>187</v>
      </c>
    </row>
    <row r="5" spans="1:6" x14ac:dyDescent="0.25">
      <c r="A5" s="14" t="s">
        <v>5</v>
      </c>
      <c r="B5" s="4">
        <v>2</v>
      </c>
      <c r="C5" s="4">
        <v>3</v>
      </c>
      <c r="D5" s="4">
        <v>4</v>
      </c>
      <c r="E5" s="4">
        <v>5</v>
      </c>
      <c r="F5" s="4">
        <v>6</v>
      </c>
    </row>
    <row r="6" spans="1:6" ht="19.5" customHeight="1" x14ac:dyDescent="0.25">
      <c r="A6" s="5" t="s">
        <v>576</v>
      </c>
      <c r="B6" s="6" t="s">
        <v>577</v>
      </c>
      <c r="C6" s="6" t="s">
        <v>578</v>
      </c>
      <c r="D6" s="7">
        <v>117000000</v>
      </c>
      <c r="E6" s="7">
        <v>24289653.66</v>
      </c>
      <c r="F6" s="25">
        <f>E6*100/D6</f>
        <v>20.760387743589742</v>
      </c>
    </row>
    <row r="7" spans="1:6" x14ac:dyDescent="0.25">
      <c r="A7" s="5" t="s">
        <v>579</v>
      </c>
      <c r="B7" s="6" t="s">
        <v>580</v>
      </c>
      <c r="C7" s="6" t="s">
        <v>581</v>
      </c>
      <c r="D7" s="7">
        <v>5600000</v>
      </c>
      <c r="E7" s="7">
        <v>366666</v>
      </c>
      <c r="F7" s="25">
        <f t="shared" ref="F7:F26" si="0">E7*100/D7</f>
        <v>6.5476071428571432</v>
      </c>
    </row>
    <row r="8" spans="1:6" ht="31.5" x14ac:dyDescent="0.25">
      <c r="A8" s="5" t="s">
        <v>190</v>
      </c>
      <c r="B8" s="6" t="s">
        <v>580</v>
      </c>
      <c r="C8" s="6" t="s">
        <v>582</v>
      </c>
      <c r="D8" s="7">
        <v>277900000</v>
      </c>
      <c r="E8" s="7">
        <v>0</v>
      </c>
      <c r="F8" s="25">
        <f t="shared" si="0"/>
        <v>0</v>
      </c>
    </row>
    <row r="9" spans="1:6" ht="31.5" x14ac:dyDescent="0.25">
      <c r="A9" s="5" t="s">
        <v>583</v>
      </c>
      <c r="B9" s="6" t="s">
        <v>580</v>
      </c>
      <c r="C9" s="6" t="s">
        <v>584</v>
      </c>
      <c r="D9" s="7">
        <v>-277900000</v>
      </c>
      <c r="E9" s="7">
        <v>0</v>
      </c>
      <c r="F9" s="25">
        <f t="shared" si="0"/>
        <v>0</v>
      </c>
    </row>
    <row r="10" spans="1:6" ht="31.5" x14ac:dyDescent="0.25">
      <c r="A10" s="5" t="s">
        <v>585</v>
      </c>
      <c r="B10" s="6" t="s">
        <v>580</v>
      </c>
      <c r="C10" s="6" t="s">
        <v>586</v>
      </c>
      <c r="D10" s="7">
        <v>277900000</v>
      </c>
      <c r="E10" s="7">
        <v>0</v>
      </c>
      <c r="F10" s="25">
        <f t="shared" si="0"/>
        <v>0</v>
      </c>
    </row>
    <row r="11" spans="1:6" ht="31.5" x14ac:dyDescent="0.25">
      <c r="A11" s="5" t="s">
        <v>587</v>
      </c>
      <c r="B11" s="6" t="s">
        <v>580</v>
      </c>
      <c r="C11" s="6" t="s">
        <v>588</v>
      </c>
      <c r="D11" s="7">
        <v>-277900000</v>
      </c>
      <c r="E11" s="7">
        <v>0</v>
      </c>
      <c r="F11" s="25">
        <f t="shared" si="0"/>
        <v>0</v>
      </c>
    </row>
    <row r="12" spans="1:6" x14ac:dyDescent="0.25">
      <c r="A12" s="5" t="s">
        <v>177</v>
      </c>
      <c r="B12" s="6" t="s">
        <v>580</v>
      </c>
      <c r="C12" s="6" t="s">
        <v>589</v>
      </c>
      <c r="D12" s="7">
        <v>5600000</v>
      </c>
      <c r="E12" s="7">
        <v>366666</v>
      </c>
      <c r="F12" s="25">
        <f t="shared" si="0"/>
        <v>6.5476071428571432</v>
      </c>
    </row>
    <row r="13" spans="1:6" ht="31.5" x14ac:dyDescent="0.25">
      <c r="A13" s="5" t="s">
        <v>178</v>
      </c>
      <c r="B13" s="6" t="s">
        <v>580</v>
      </c>
      <c r="C13" s="6" t="s">
        <v>590</v>
      </c>
      <c r="D13" s="7">
        <v>5600000</v>
      </c>
      <c r="E13" s="7">
        <v>366666</v>
      </c>
      <c r="F13" s="25">
        <f t="shared" si="0"/>
        <v>6.5476071428571432</v>
      </c>
    </row>
    <row r="14" spans="1:6" ht="31.5" x14ac:dyDescent="0.25">
      <c r="A14" s="5" t="s">
        <v>179</v>
      </c>
      <c r="B14" s="6" t="s">
        <v>580</v>
      </c>
      <c r="C14" s="6" t="s">
        <v>591</v>
      </c>
      <c r="D14" s="7">
        <v>5600000</v>
      </c>
      <c r="E14" s="7">
        <v>366666</v>
      </c>
      <c r="F14" s="25">
        <f t="shared" si="0"/>
        <v>6.5476071428571432</v>
      </c>
    </row>
    <row r="15" spans="1:6" ht="31.5" x14ac:dyDescent="0.25">
      <c r="A15" s="5" t="s">
        <v>180</v>
      </c>
      <c r="B15" s="6" t="s">
        <v>580</v>
      </c>
      <c r="C15" s="6" t="s">
        <v>592</v>
      </c>
      <c r="D15" s="7">
        <v>5600000</v>
      </c>
      <c r="E15" s="7">
        <v>366666</v>
      </c>
      <c r="F15" s="25">
        <f t="shared" si="0"/>
        <v>6.5476071428571432</v>
      </c>
    </row>
    <row r="16" spans="1:6" ht="31.5" x14ac:dyDescent="0.25">
      <c r="A16" s="5" t="s">
        <v>593</v>
      </c>
      <c r="B16" s="6" t="s">
        <v>580</v>
      </c>
      <c r="C16" s="6" t="s">
        <v>594</v>
      </c>
      <c r="D16" s="7">
        <v>5600000</v>
      </c>
      <c r="E16" s="7">
        <v>366666</v>
      </c>
      <c r="F16" s="25">
        <f t="shared" si="0"/>
        <v>6.5476071428571432</v>
      </c>
    </row>
    <row r="17" spans="1:6" x14ac:dyDescent="0.25">
      <c r="A17" s="5" t="s">
        <v>595</v>
      </c>
      <c r="B17" s="6" t="s">
        <v>571</v>
      </c>
      <c r="C17" s="6" t="s">
        <v>581</v>
      </c>
      <c r="D17" s="7">
        <v>111400000</v>
      </c>
      <c r="E17" s="7">
        <v>23922987.66</v>
      </c>
      <c r="F17" s="25" t="s">
        <v>7</v>
      </c>
    </row>
    <row r="18" spans="1:6" x14ac:dyDescent="0.25">
      <c r="A18" s="5" t="s">
        <v>596</v>
      </c>
      <c r="B18" s="6" t="s">
        <v>571</v>
      </c>
      <c r="C18" s="6" t="s">
        <v>597</v>
      </c>
      <c r="D18" s="7">
        <v>111400000</v>
      </c>
      <c r="E18" s="7">
        <v>23922987.66</v>
      </c>
      <c r="F18" s="25">
        <f t="shared" si="0"/>
        <v>21.474854272890486</v>
      </c>
    </row>
    <row r="19" spans="1:6" x14ac:dyDescent="0.25">
      <c r="A19" s="5" t="s">
        <v>181</v>
      </c>
      <c r="B19" s="6" t="s">
        <v>598</v>
      </c>
      <c r="C19" s="6" t="s">
        <v>599</v>
      </c>
      <c r="D19" s="7">
        <v>-10031715200</v>
      </c>
      <c r="E19" s="7">
        <v>-231547509.38999999</v>
      </c>
      <c r="F19" s="25">
        <f t="shared" si="0"/>
        <v>2.308154734994869</v>
      </c>
    </row>
    <row r="20" spans="1:6" x14ac:dyDescent="0.25">
      <c r="A20" s="5" t="s">
        <v>182</v>
      </c>
      <c r="B20" s="6" t="s">
        <v>598</v>
      </c>
      <c r="C20" s="6" t="s">
        <v>600</v>
      </c>
      <c r="D20" s="7">
        <v>-10031715200</v>
      </c>
      <c r="E20" s="7">
        <v>-231547509.38999999</v>
      </c>
      <c r="F20" s="25">
        <f t="shared" si="0"/>
        <v>2.308154734994869</v>
      </c>
    </row>
    <row r="21" spans="1:6" x14ac:dyDescent="0.25">
      <c r="A21" s="5" t="s">
        <v>183</v>
      </c>
      <c r="B21" s="6" t="s">
        <v>598</v>
      </c>
      <c r="C21" s="6" t="s">
        <v>601</v>
      </c>
      <c r="D21" s="7">
        <v>-10031715200</v>
      </c>
      <c r="E21" s="7">
        <v>-231547509.38999999</v>
      </c>
      <c r="F21" s="25">
        <f t="shared" si="0"/>
        <v>2.308154734994869</v>
      </c>
    </row>
    <row r="22" spans="1:6" x14ac:dyDescent="0.25">
      <c r="A22" s="5" t="s">
        <v>602</v>
      </c>
      <c r="B22" s="6" t="s">
        <v>598</v>
      </c>
      <c r="C22" s="6" t="s">
        <v>603</v>
      </c>
      <c r="D22" s="7">
        <v>-10031715200</v>
      </c>
      <c r="E22" s="7">
        <v>-231547509.38999999</v>
      </c>
      <c r="F22" s="25">
        <f t="shared" si="0"/>
        <v>2.308154734994869</v>
      </c>
    </row>
    <row r="23" spans="1:6" x14ac:dyDescent="0.25">
      <c r="A23" s="5" t="s">
        <v>184</v>
      </c>
      <c r="B23" s="6" t="s">
        <v>604</v>
      </c>
      <c r="C23" s="6" t="s">
        <v>605</v>
      </c>
      <c r="D23" s="7">
        <v>10143115200</v>
      </c>
      <c r="E23" s="7">
        <v>255470497.05000001</v>
      </c>
      <c r="F23" s="25">
        <f t="shared" si="0"/>
        <v>2.5186591299879941</v>
      </c>
    </row>
    <row r="24" spans="1:6" x14ac:dyDescent="0.25">
      <c r="A24" s="5" t="s">
        <v>185</v>
      </c>
      <c r="B24" s="6" t="s">
        <v>604</v>
      </c>
      <c r="C24" s="6" t="s">
        <v>606</v>
      </c>
      <c r="D24" s="7">
        <v>10143115200</v>
      </c>
      <c r="E24" s="7">
        <v>255470497.05000001</v>
      </c>
      <c r="F24" s="25">
        <f t="shared" si="0"/>
        <v>2.5186591299879941</v>
      </c>
    </row>
    <row r="25" spans="1:6" x14ac:dyDescent="0.25">
      <c r="A25" s="5" t="s">
        <v>186</v>
      </c>
      <c r="B25" s="6" t="s">
        <v>604</v>
      </c>
      <c r="C25" s="6" t="s">
        <v>607</v>
      </c>
      <c r="D25" s="7">
        <v>10143115200</v>
      </c>
      <c r="E25" s="7">
        <v>255470497.05000001</v>
      </c>
      <c r="F25" s="25">
        <f t="shared" si="0"/>
        <v>2.5186591299879941</v>
      </c>
    </row>
    <row r="26" spans="1:6" x14ac:dyDescent="0.25">
      <c r="A26" s="5" t="s">
        <v>608</v>
      </c>
      <c r="B26" s="6" t="s">
        <v>604</v>
      </c>
      <c r="C26" s="6" t="s">
        <v>609</v>
      </c>
      <c r="D26" s="7">
        <v>10143115200</v>
      </c>
      <c r="E26" s="7">
        <v>255470497.05000001</v>
      </c>
      <c r="F26" s="25">
        <f t="shared" si="0"/>
        <v>2.5186591299879941</v>
      </c>
    </row>
  </sheetData>
  <mergeCells count="1">
    <mergeCell ref="A2:F2"/>
  </mergeCells>
  <pageMargins left="1.1811023622047245" right="0.19685039370078741" top="0.39370078740157483" bottom="0.39370078740157483" header="0.19685039370078741" footer="0.19685039370078741"/>
  <pageSetup paperSize="8" scale="73"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2026-02-12T05:05:55Z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