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FAF148E-F0A2-4239-87F5-172EED4F72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Лист1!$A$5:$F$54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  <c r="E41" i="1"/>
  <c r="E53" i="1" l="1"/>
  <c r="E26" i="1"/>
  <c r="E8" i="1" l="1"/>
  <c r="D26" i="1"/>
  <c r="D16" i="1"/>
  <c r="D34" i="1" l="1"/>
  <c r="D24" i="1"/>
  <c r="D25" i="1"/>
  <c r="D28" i="1"/>
  <c r="D29" i="1"/>
  <c r="D30" i="1"/>
  <c r="D31" i="1"/>
  <c r="D32" i="1"/>
  <c r="D33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52" i="1"/>
  <c r="D53" i="1"/>
  <c r="D54" i="1"/>
  <c r="D20" i="1"/>
  <c r="D21" i="1"/>
  <c r="D22" i="1"/>
  <c r="D23" i="1"/>
  <c r="D19" i="1"/>
  <c r="D18" i="1"/>
  <c r="D15" i="1"/>
  <c r="D14" i="1"/>
  <c r="D12" i="1"/>
  <c r="D10" i="1"/>
  <c r="D9" i="1"/>
  <c r="D8" i="1"/>
  <c r="D7" i="1"/>
  <c r="E6" i="1" l="1"/>
  <c r="E7" i="1" l="1"/>
  <c r="E9" i="1"/>
  <c r="E10" i="1"/>
  <c r="E12" i="1"/>
  <c r="E14" i="1"/>
  <c r="E15" i="1"/>
  <c r="E16" i="1"/>
  <c r="E18" i="1"/>
  <c r="E19" i="1"/>
  <c r="E20" i="1"/>
  <c r="E21" i="1"/>
  <c r="E22" i="1"/>
  <c r="E23" i="1"/>
  <c r="E24" i="1"/>
  <c r="E25" i="1"/>
  <c r="E28" i="1"/>
  <c r="E29" i="1"/>
  <c r="E30" i="1"/>
  <c r="E31" i="1"/>
  <c r="E32" i="1"/>
  <c r="E33" i="1"/>
  <c r="E34" i="1"/>
  <c r="E35" i="1"/>
  <c r="E36" i="1"/>
  <c r="E37" i="1"/>
  <c r="E38" i="1"/>
  <c r="E39" i="1"/>
  <c r="E42" i="1"/>
  <c r="E43" i="1"/>
  <c r="E44" i="1"/>
  <c r="E45" i="1"/>
  <c r="E46" i="1"/>
  <c r="E47" i="1"/>
  <c r="E48" i="1"/>
  <c r="E52" i="1"/>
  <c r="E54" i="1"/>
</calcChain>
</file>

<file path=xl/sharedStrings.xml><?xml version="1.0" encoding="utf-8"?>
<sst xmlns="http://schemas.openxmlformats.org/spreadsheetml/2006/main" count="86" uniqueCount="58">
  <si>
    <t>1</t>
  </si>
  <si>
    <t>Общегосударственные вопросы</t>
  </si>
  <si>
    <t>-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</si>
  <si>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</si>
  <si>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</si>
  <si>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</si>
  <si>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</si>
  <si>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</si>
  <si>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</si>
  <si>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</si>
  <si>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</si>
  <si>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</si>
  <si>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</si>
  <si>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</si>
  <si>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</si>
  <si>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</si>
  <si>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</si>
  <si>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</si>
  <si>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</si>
  <si>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</si>
  <si>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</si>
  <si>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Охрана окружающей среды</t>
  </si>
  <si>
    <t>Охрана объектов растительного и животного мира и среды их обитания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</si>
  <si>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</si>
  <si>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</si>
  <si>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</si>
  <si>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</si>
  <si>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</si>
  <si>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</si>
  <si>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</si>
  <si>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</si>
  <si>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</si>
  <si>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</si>
  <si>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</si>
  <si>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 xml:space="preserve">Другие вопросы в области здравоохранения 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</si>
  <si>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</si>
  <si>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</si>
  <si>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</si>
  <si>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</si>
  <si>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</si>
  <si>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</si>
  <si>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 xml:space="preserve">Физическая культура </t>
  </si>
  <si>
    <t>Массовый спорт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</si>
  <si>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</si>
  <si>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</si>
  <si>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</si>
  <si>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Наименование раздела, подраздела</t>
  </si>
  <si>
    <t>Процент исполнения, %</t>
  </si>
  <si>
    <t xml:space="preserve">Доля расходов в общем объеме кассового исполнения, 
%
</t>
  </si>
  <si>
    <t xml:space="preserve">Расходы бюджета - всего
          в том числе: </t>
  </si>
  <si>
    <t>Другие вопросы в области жилищно-коммунального хозяйства</t>
  </si>
  <si>
    <t>Информация об исполнении районного бюджета по расходам в разрезе разделов и подразделов классификации расходов за первый квартал 2025 года</t>
  </si>
  <si>
    <t>План 2025 год, рублей</t>
  </si>
  <si>
    <t xml:space="preserve">Исполнено за
3 месяца 2025 года, рублей
</t>
  </si>
  <si>
    <t xml:space="preserve">Процент исполнения за аналогичный период
2024 года,  %
</t>
  </si>
  <si>
    <t>Судебная система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</si>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</sst>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9]###\ ###\ ###\ ###\ ##0.0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u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1" xfId="1" applyNumberFormat="1" applyFont="1" applyFill="1" applyBorder="1" applyAlignment="1">
      <alignment horizontal="center" vertical="center" wrapText="1" readingOrder="1"/>
    </xf>
    <xf numFmtId="0" fontId="3" fillId="0" borderId="0" xfId="0" applyFont="1"/>
    <xf numFmtId="0" fontId="2" fillId="0" borderId="1" xfId="1" applyNumberFormat="1" applyFont="1" applyFill="1" applyBorder="1" applyAlignment="1">
      <alignment horizontal="left" vertical="top" wrapText="1" readingOrder="1"/>
    </xf>
    <xf numFmtId="164" fontId="2" fillId="0" borderId="1" xfId="1" applyNumberFormat="1" applyFont="1" applyFill="1" applyBorder="1" applyAlignment="1">
      <alignment horizontal="right" vertical="top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4" fillId="2" borderId="1" xfId="1" applyNumberFormat="1" applyFont="1" applyFill="1" applyBorder="1" applyAlignment="1">
      <alignment horizontal="left" vertical="top" wrapText="1" readingOrder="1"/>
    </xf>
    <xf numFmtId="164" fontId="4" fillId="2" borderId="1" xfId="1" applyNumberFormat="1" applyFont="1" applyFill="1" applyBorder="1" applyAlignment="1">
      <alignment horizontal="right" vertical="top" wrapText="1" readingOrder="1"/>
    </xf>
    <xf numFmtId="164" fontId="4" fillId="2" borderId="1" xfId="1" applyNumberFormat="1" applyFont="1" applyFill="1" applyBorder="1" applyAlignment="1">
      <alignment horizontal="right" vertical="center" wrapText="1" readingOrder="1"/>
    </xf>
    <xf numFmtId="165" fontId="4" fillId="2" borderId="1" xfId="1" applyNumberFormat="1" applyFont="1" applyFill="1" applyBorder="1" applyAlignment="1">
      <alignment horizontal="center" vertical="center" wrapText="1" readingOrder="1"/>
    </xf>
    <xf numFmtId="165" fontId="2" fillId="0" borderId="1" xfId="1" applyNumberFormat="1" applyFont="1" applyFill="1" applyBorder="1" applyAlignment="1">
      <alignment horizontal="center" vertical="center" wrapText="1" readingOrder="1"/>
    </xf>
    <xf numFmtId="0" fontId="3" fillId="0" borderId="0" xfId="0" applyFont="1" applyFill="1"/>
    <xf numFmtId="0" fontId="3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4" fontId="4" fillId="2" borderId="1" xfId="1" applyNumberFormat="1" applyFont="1" applyFill="1" applyBorder="1" applyAlignment="1">
      <alignment horizontal="right" vertical="top" wrapText="1" readingOrder="1"/>
    </xf>
    <xf numFmtId="4" fontId="3" fillId="0" borderId="0" xfId="0" applyNumberFormat="1" applyFont="1"/>
    <xf numFmtId="164" fontId="2" fillId="0" borderId="1" xfId="1" applyNumberFormat="1" applyFont="1" applyFill="1" applyBorder="1" applyAlignment="1">
      <alignment horizontal="right" vertical="center" wrapText="1" readingOrder="1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1" xfId="1" applyNumberFormat="1" applyFont="1" applyFill="1" applyBorder="1" applyAlignment="1">
      <alignment horizontal="center" vertical="center" wrapText="1" readingOrder="1"/>
    </xf>
    <xf numFmtId="0" fontId="2" fillId="0" borderId="1" xfId="1" applyNumberFormat="1" applyFont="1" applyFill="1" applyBorder="1" applyAlignment="1">
      <alignment horizontal="center" wrapText="1" readingOrder="1"/>
    </xf>
    <xf numFmtId="164" fontId="2" fillId="0" borderId="1" xfId="1" applyNumberFormat="1" applyFont="1" applyFill="1" applyBorder="1" applyAlignment="1">
      <alignment horizontal="right" wrapText="1" readingOrder="1"/>
    </xf>
    <xf numFmtId="165" fontId="4" fillId="2" borderId="1" xfId="1" applyNumberFormat="1" applyFont="1" applyFill="1" applyBorder="1" applyAlignment="1">
      <alignment horizontal="center" wrapText="1" readingOrder="1"/>
    </xf>
    <xf numFmtId="165" fontId="2" fillId="0" borderId="1" xfId="1" applyNumberFormat="1" applyFont="1" applyFill="1" applyBorder="1" applyAlignment="1">
      <alignment horizontal="center" wrapText="1" readingOrder="1"/>
    </xf>
    <xf numFmtId="165" fontId="4" fillId="3" borderId="1" xfId="1" applyNumberFormat="1" applyFont="1" applyFill="1" applyBorder="1" applyAlignment="1">
      <alignment horizontal="center" wrapText="1" readingOrder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164" fontId="2" fillId="0" borderId="1" xfId="1" applyNumberFormat="1" applyFont="1" applyFill="1" applyBorder="1" applyAlignment="1">
      <alignment horizontal="center" wrapText="1" readingOrder="1"/>
    </xf>
    <xf numFmtId="0" fontId="4" fillId="2" borderId="1" xfId="1" applyNumberFormat="1" applyFont="1" applyFill="1" applyBorder="1" applyAlignment="1">
      <alignment horizontal="center" vertical="top" wrapText="1" readingOrder="1"/>
    </xf>
    <xf numFmtId="164" fontId="2" fillId="0" borderId="1" xfId="1" applyNumberFormat="1" applyFont="1" applyFill="1" applyBorder="1" applyAlignment="1">
      <alignment horizontal="center" vertical="top" wrapText="1" readingOrder="1"/>
    </xf>
  </cellXfs>
  <cellStyles count="2">
    <cellStyle name="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56"/>
  <sheetViews>
    <sheetView tabSelected="1" zoomScaleNormal="100" zoomScaleSheetLayoutView="85" workbookViewId="0">
      <selection activeCell="F55" sqref="F55"/>
    </sheetView>
  </sheetViews>
  <sheetFormatPr defaultRowHeight="12.75" x14ac:dyDescent="0.2"/>
  <cols>
    <col min="1" max="1" width="60.140625" style="2" customWidth="1"/>
    <col min="2" max="3" width="20.7109375" style="2" customWidth="1"/>
    <col min="4" max="4" width="20.7109375" style="18" customWidth="1"/>
    <col min="5" max="5" width="18.5703125" style="2" customWidth="1"/>
    <col min="6" max="6" width="19" style="2" customWidth="1"/>
    <col min="7" max="16384" width="9.140625" style="2"/>
  </cols>
  <sheetData>
    <row r="2" spans="1:6" ht="35.25" customHeight="1" x14ac:dyDescent="0.25">
      <c r="A2" s="25" t="s">
        <v>51</v>
      </c>
      <c r="B2" s="26"/>
      <c r="C2" s="26"/>
      <c r="D2" s="26"/>
      <c r="E2" s="26"/>
      <c r="F2" s="26"/>
    </row>
    <row r="4" spans="1:6" ht="75" customHeight="1" x14ac:dyDescent="0.2">
      <c r="A4" s="5" t="s">
        <v>46</v>
      </c>
      <c r="B4" s="5" t="s">
        <v>52</v>
      </c>
      <c r="C4" s="5" t="s">
        <v>53</v>
      </c>
      <c r="D4" s="5" t="s">
        <v>48</v>
      </c>
      <c r="E4" s="5" t="s">
        <v>47</v>
      </c>
      <c r="F4" s="5" t="s">
        <v>54</v>
      </c>
    </row>
    <row r="5" spans="1:6" x14ac:dyDescent="0.2">
      <c r="A5" s="1" t="s">
        <v>0</v>
      </c>
      <c r="B5" s="1">
        <v>2</v>
      </c>
      <c r="C5" s="1">
        <v>3</v>
      </c>
      <c r="D5" s="1">
        <v>4</v>
      </c>
      <c r="E5" s="1">
        <v>5</v>
      </c>
      <c r="F5" s="1">
        <v>6</v>
      </c>
    </row>
    <row r="6" spans="1:6" s="11" customFormat="1" ht="25.5" x14ac:dyDescent="0.2">
      <c r="A6" s="6" t="s">
        <v>49</v>
      </c>
      <c r="B6" s="8">
        <v>10528726797.1</v>
      </c>
      <c r="C6" s="8">
        <v>3557809269.4299998</v>
      </c>
      <c r="D6" s="9">
        <v>100</v>
      </c>
      <c r="E6" s="9">
        <f t="shared" ref="E6:E12" si="0">C6/B6*100</f>
        <v>33.791448272833442</v>
      </c>
      <c r="F6" s="9">
        <v>31</v>
      </c>
    </row>
    <row r="7" spans="1:6" s="12" customFormat="1" x14ac:dyDescent="0.2">
      <c r="A7" s="6" t="s">
        <v>1</v>
      </c>
      <c r="B7" s="7">
        <v>747988119.12</v>
      </c>
      <c r="C7" s="7">
        <v>495404919.36000001</v>
      </c>
      <c r="D7" s="22">
        <f>C7/C6*100</f>
        <v>13.924437254596544</v>
      </c>
      <c r="E7" s="9">
        <f t="shared" si="0"/>
        <v>66.23165618497238</v>
      </c>
      <c r="F7" s="9">
        <v>17.8</v>
      </c>
    </row>
    <row r="8" spans="1:6" s="12" customFormat="1" ht="25.5" x14ac:dyDescent="0.2">
      <c r="A8" s="3" t="s">
        <v>3</v>
      </c>
      <c r="B8" s="16">
        <v>5854329</v>
      </c>
      <c r="C8" s="16">
        <v>1076670.6100000001</v>
      </c>
      <c r="D8" s="23">
        <f>C8/C6*100</f>
        <v>3.0262179011425607E-2</v>
      </c>
      <c r="E8" s="10">
        <f t="shared" si="0"/>
        <v>18.391016459785572</v>
      </c>
      <c r="F8" s="10">
        <v>18.399999999999999</v>
      </c>
    </row>
    <row r="9" spans="1:6" s="12" customFormat="1" ht="38.25" x14ac:dyDescent="0.2">
      <c r="A9" s="3" t="s">
        <v>4</v>
      </c>
      <c r="B9" s="16">
        <v>58242062</v>
      </c>
      <c r="C9" s="16">
        <v>9114603.0899999999</v>
      </c>
      <c r="D9" s="23">
        <f>C9/C6*100</f>
        <v>0.25618582671971785</v>
      </c>
      <c r="E9" s="10">
        <f t="shared" si="0"/>
        <v>15.649519912258599</v>
      </c>
      <c r="F9" s="10">
        <v>14.5</v>
      </c>
    </row>
    <row r="10" spans="1:6" s="12" customFormat="1" ht="38.25" x14ac:dyDescent="0.2">
      <c r="A10" s="3" t="s">
        <v>5</v>
      </c>
      <c r="B10" s="16">
        <v>336939271</v>
      </c>
      <c r="C10" s="16">
        <v>59482055.899999999</v>
      </c>
      <c r="D10" s="23">
        <f>C10/C6*100</f>
        <v>1.6718730936785065</v>
      </c>
      <c r="E10" s="10">
        <f t="shared" si="0"/>
        <v>17.653642961671867</v>
      </c>
      <c r="F10" s="10">
        <v>19</v>
      </c>
    </row>
    <row r="11" spans="1:6" s="12" customFormat="1" x14ac:dyDescent="0.2">
      <c r="A11" s="3" t="s">
        <v>55</v>
      </c>
      <c r="B11" s="16">
        <v>10100</v>
      </c>
      <c r="C11" s="19" t="s">
        <v>2</v>
      </c>
      <c r="D11" s="23" t="s">
        <v>2</v>
      </c>
      <c r="E11" s="23" t="s">
        <v>2</v>
      </c>
      <c r="F11" s="23" t="s">
        <v>2</v>
      </c>
    </row>
    <row r="12" spans="1:6" s="12" customFormat="1" ht="28.5" customHeight="1" x14ac:dyDescent="0.2">
      <c r="A12" s="3" t="s">
        <v>6</v>
      </c>
      <c r="B12" s="16">
        <v>88611928.040000007</v>
      </c>
      <c r="C12" s="16">
        <v>14134928.689999999</v>
      </c>
      <c r="D12" s="23">
        <f>C12/C6*100</f>
        <v>0.39729304241945973</v>
      </c>
      <c r="E12" s="10">
        <f t="shared" si="0"/>
        <v>15.951496601698361</v>
      </c>
      <c r="F12" s="10">
        <v>16.2</v>
      </c>
    </row>
    <row r="13" spans="1:6" s="12" customFormat="1" x14ac:dyDescent="0.2">
      <c r="A13" s="3" t="s">
        <v>7</v>
      </c>
      <c r="B13" s="16">
        <v>8410611</v>
      </c>
      <c r="C13" s="1" t="s">
        <v>2</v>
      </c>
      <c r="D13" s="23" t="s">
        <v>2</v>
      </c>
      <c r="E13" s="1" t="s">
        <v>2</v>
      </c>
      <c r="F13" s="1">
        <v>0</v>
      </c>
    </row>
    <row r="14" spans="1:6" s="12" customFormat="1" x14ac:dyDescent="0.2">
      <c r="A14" s="3" t="s">
        <v>8</v>
      </c>
      <c r="B14" s="16">
        <v>355550868.56</v>
      </c>
      <c r="C14" s="16">
        <v>63938246.170000002</v>
      </c>
      <c r="D14" s="23">
        <f>C14/C6*100</f>
        <v>1.797124053821008</v>
      </c>
      <c r="E14" s="10">
        <f>C14/B14*100</f>
        <v>17.982868788635876</v>
      </c>
      <c r="F14" s="10">
        <v>18</v>
      </c>
    </row>
    <row r="15" spans="1:6" s="12" customFormat="1" ht="25.5" x14ac:dyDescent="0.25">
      <c r="A15" s="6" t="s">
        <v>9</v>
      </c>
      <c r="B15" s="8">
        <v>78949484</v>
      </c>
      <c r="C15" s="8">
        <v>11971919.609999999</v>
      </c>
      <c r="D15" s="9">
        <f>C15/C6*100</f>
        <v>0.33649694807608482</v>
      </c>
      <c r="E15" s="9">
        <f>C15/B15*100</f>
        <v>15.164025150563365</v>
      </c>
      <c r="F15" s="9">
        <v>17.100000000000001</v>
      </c>
    </row>
    <row r="16" spans="1:6" s="12" customFormat="1" ht="25.5" x14ac:dyDescent="0.2">
      <c r="A16" s="3" t="s">
        <v>10</v>
      </c>
      <c r="B16" s="4">
        <v>78759484</v>
      </c>
      <c r="C16" s="4">
        <v>11971919.609999999</v>
      </c>
      <c r="D16" s="23">
        <f>C16/C6*100</f>
        <v>0.33649694807608482</v>
      </c>
      <c r="E16" s="10">
        <f>C16/B16*100</f>
        <v>15.200606964362539</v>
      </c>
      <c r="F16" s="10">
        <v>17.100000000000001</v>
      </c>
    </row>
    <row r="17" spans="1:6" s="12" customFormat="1" ht="25.5" x14ac:dyDescent="0.2">
      <c r="A17" s="3" t="s">
        <v>11</v>
      </c>
      <c r="B17" s="21">
        <v>190000</v>
      </c>
      <c r="C17" s="27" t="s">
        <v>2</v>
      </c>
      <c r="D17" s="27" t="s">
        <v>2</v>
      </c>
      <c r="E17" s="27" t="s">
        <v>2</v>
      </c>
      <c r="F17" s="10" t="s">
        <v>2</v>
      </c>
    </row>
    <row r="18" spans="1:6" s="12" customFormat="1" x14ac:dyDescent="0.2">
      <c r="A18" s="6" t="s">
        <v>12</v>
      </c>
      <c r="B18" s="7">
        <v>1526727827.02</v>
      </c>
      <c r="C18" s="7">
        <v>545978446.23000002</v>
      </c>
      <c r="D18" s="22">
        <f>C18/C$6*100</f>
        <v>15.345916683090541</v>
      </c>
      <c r="E18" s="9">
        <f t="shared" ref="E18:E41" si="1">C18/B18*100</f>
        <v>35.761347672275562</v>
      </c>
      <c r="F18" s="9">
        <v>39.799999999999997</v>
      </c>
    </row>
    <row r="19" spans="1:6" s="12" customFormat="1" x14ac:dyDescent="0.2">
      <c r="A19" s="3" t="s">
        <v>13</v>
      </c>
      <c r="B19" s="4">
        <v>9160900</v>
      </c>
      <c r="C19" s="4">
        <v>269244.01</v>
      </c>
      <c r="D19" s="24">
        <f>C19/C$6*100</f>
        <v>7.567690947163557E-3</v>
      </c>
      <c r="E19" s="10">
        <f t="shared" si="1"/>
        <v>2.9390563154275235</v>
      </c>
      <c r="F19" s="10">
        <v>4.7</v>
      </c>
    </row>
    <row r="20" spans="1:6" s="12" customFormat="1" x14ac:dyDescent="0.2">
      <c r="A20" s="3" t="s">
        <v>14</v>
      </c>
      <c r="B20" s="4">
        <v>377661577.66000003</v>
      </c>
      <c r="C20" s="4">
        <v>39515102.219999999</v>
      </c>
      <c r="D20" s="24">
        <f>C20/C$6*100</f>
        <v>1.1106582514000465</v>
      </c>
      <c r="E20" s="10">
        <f t="shared" si="1"/>
        <v>10.463098328624397</v>
      </c>
      <c r="F20" s="10">
        <v>14.4</v>
      </c>
    </row>
    <row r="21" spans="1:6" s="12" customFormat="1" x14ac:dyDescent="0.2">
      <c r="A21" s="3" t="s">
        <v>15</v>
      </c>
      <c r="B21" s="4">
        <v>765879430</v>
      </c>
      <c r="C21" s="4">
        <v>422927246.42000002</v>
      </c>
      <c r="D21" s="24">
        <f t="shared" ref="D21:D54" si="2">C21/C$6*100</f>
        <v>11.887293960751236</v>
      </c>
      <c r="E21" s="10">
        <f t="shared" si="1"/>
        <v>55.221126179090618</v>
      </c>
      <c r="F21" s="10">
        <v>58.7</v>
      </c>
    </row>
    <row r="22" spans="1:6" s="12" customFormat="1" x14ac:dyDescent="0.2">
      <c r="A22" s="3" t="s">
        <v>16</v>
      </c>
      <c r="B22" s="4">
        <v>154960745.03999999</v>
      </c>
      <c r="C22" s="4">
        <v>27819347.379999999</v>
      </c>
      <c r="D22" s="24">
        <f t="shared" si="2"/>
        <v>0.78192351734630694</v>
      </c>
      <c r="E22" s="10">
        <f t="shared" si="1"/>
        <v>17.952512665590888</v>
      </c>
      <c r="F22" s="10">
        <v>22.4</v>
      </c>
    </row>
    <row r="23" spans="1:6" s="12" customFormat="1" x14ac:dyDescent="0.2">
      <c r="A23" s="3" t="s">
        <v>17</v>
      </c>
      <c r="B23" s="4">
        <v>219065174.31999999</v>
      </c>
      <c r="C23" s="4">
        <v>55447506.200000003</v>
      </c>
      <c r="D23" s="24">
        <f t="shared" si="2"/>
        <v>1.5584732626457882</v>
      </c>
      <c r="E23" s="10">
        <f t="shared" si="1"/>
        <v>25.31096344825897</v>
      </c>
      <c r="F23" s="10">
        <v>26.4</v>
      </c>
    </row>
    <row r="24" spans="1:6" s="13" customFormat="1" x14ac:dyDescent="0.2">
      <c r="A24" s="6" t="s">
        <v>18</v>
      </c>
      <c r="B24" s="7">
        <v>3125965438.4000001</v>
      </c>
      <c r="C24" s="7">
        <v>1980945522.8800001</v>
      </c>
      <c r="D24" s="22">
        <f t="shared" si="2"/>
        <v>55.678800432080763</v>
      </c>
      <c r="E24" s="9">
        <f t="shared" si="1"/>
        <v>63.370678976346298</v>
      </c>
      <c r="F24" s="9">
        <v>50.8</v>
      </c>
    </row>
    <row r="25" spans="1:6" s="12" customFormat="1" x14ac:dyDescent="0.2">
      <c r="A25" s="3" t="s">
        <v>19</v>
      </c>
      <c r="B25" s="4">
        <v>2255000</v>
      </c>
      <c r="C25" s="4">
        <v>44088.74</v>
      </c>
      <c r="D25" s="24">
        <f t="shared" si="2"/>
        <v>1.2392103303239608E-3</v>
      </c>
      <c r="E25" s="10">
        <f t="shared" si="1"/>
        <v>1.9551547671840352</v>
      </c>
      <c r="F25" s="10">
        <v>0.4</v>
      </c>
    </row>
    <row r="26" spans="1:6" s="12" customFormat="1" x14ac:dyDescent="0.2">
      <c r="A26" s="3" t="s">
        <v>20</v>
      </c>
      <c r="B26" s="4">
        <v>3107094093.4000001</v>
      </c>
      <c r="C26" s="4">
        <v>1980901434.1400001</v>
      </c>
      <c r="D26" s="24">
        <f>C26/C$6*100</f>
        <v>55.677561221750437</v>
      </c>
      <c r="E26" s="10">
        <f>C26/B26*100</f>
        <v>63.754150167121558</v>
      </c>
      <c r="F26" s="10">
        <v>51</v>
      </c>
    </row>
    <row r="27" spans="1:6" s="12" customFormat="1" x14ac:dyDescent="0.2">
      <c r="A27" s="3" t="s">
        <v>50</v>
      </c>
      <c r="B27" s="4">
        <v>16616345</v>
      </c>
      <c r="C27" s="4" t="s">
        <v>2</v>
      </c>
      <c r="D27" s="24" t="s">
        <v>2</v>
      </c>
      <c r="E27" s="10" t="s">
        <v>2</v>
      </c>
      <c r="F27" s="10" t="s">
        <v>2</v>
      </c>
    </row>
    <row r="28" spans="1:6" s="13" customFormat="1" x14ac:dyDescent="0.2">
      <c r="A28" s="6" t="s">
        <v>21</v>
      </c>
      <c r="B28" s="7">
        <v>9602600</v>
      </c>
      <c r="C28" s="14">
        <v>1596618.47</v>
      </c>
      <c r="D28" s="22">
        <f t="shared" si="2"/>
        <v>4.4876449216059176E-2</v>
      </c>
      <c r="E28" s="9">
        <f t="shared" si="1"/>
        <v>16.626939266448669</v>
      </c>
      <c r="F28" s="9">
        <v>14.8</v>
      </c>
    </row>
    <row r="29" spans="1:6" s="12" customFormat="1" ht="25.5" x14ac:dyDescent="0.2">
      <c r="A29" s="3" t="s">
        <v>22</v>
      </c>
      <c r="B29" s="4">
        <v>9602600</v>
      </c>
      <c r="C29" s="4">
        <v>1596618.47</v>
      </c>
      <c r="D29" s="24">
        <f t="shared" si="2"/>
        <v>4.4876449216059176E-2</v>
      </c>
      <c r="E29" s="10">
        <f t="shared" si="1"/>
        <v>16.626939266448669</v>
      </c>
      <c r="F29" s="10">
        <v>14.8</v>
      </c>
    </row>
    <row r="30" spans="1:6" s="12" customFormat="1" x14ac:dyDescent="0.2">
      <c r="A30" s="6" t="s">
        <v>23</v>
      </c>
      <c r="B30" s="7">
        <v>3142143279.5300002</v>
      </c>
      <c r="C30" s="7">
        <v>517645729.63999999</v>
      </c>
      <c r="D30" s="22">
        <f t="shared" si="2"/>
        <v>14.549563802866041</v>
      </c>
      <c r="E30" s="9">
        <f t="shared" si="1"/>
        <v>16.47428788535159</v>
      </c>
      <c r="F30" s="9">
        <v>16.3</v>
      </c>
    </row>
    <row r="31" spans="1:6" s="12" customFormat="1" x14ac:dyDescent="0.2">
      <c r="A31" s="3" t="s">
        <v>24</v>
      </c>
      <c r="B31" s="4">
        <v>816748846.94000006</v>
      </c>
      <c r="C31" s="4">
        <v>139854149.25999999</v>
      </c>
      <c r="D31" s="24">
        <f t="shared" si="2"/>
        <v>3.9309063153463017</v>
      </c>
      <c r="E31" s="10">
        <f t="shared" si="1"/>
        <v>17.123274772161871</v>
      </c>
      <c r="F31" s="10">
        <v>17.7</v>
      </c>
    </row>
    <row r="32" spans="1:6" s="12" customFormat="1" x14ac:dyDescent="0.2">
      <c r="A32" s="3" t="s">
        <v>25</v>
      </c>
      <c r="B32" s="4">
        <v>1782392472.6700001</v>
      </c>
      <c r="C32" s="4">
        <v>287418614.44999999</v>
      </c>
      <c r="D32" s="24">
        <f t="shared" si="2"/>
        <v>8.0785278997276784</v>
      </c>
      <c r="E32" s="10">
        <f t="shared" si="1"/>
        <v>16.125439197992726</v>
      </c>
      <c r="F32" s="10">
        <v>15.9</v>
      </c>
    </row>
    <row r="33" spans="1:6" s="12" customFormat="1" x14ac:dyDescent="0.2">
      <c r="A33" s="3" t="s">
        <v>26</v>
      </c>
      <c r="B33" s="4">
        <v>365516431.92000002</v>
      </c>
      <c r="C33" s="4">
        <v>69967077.439999998</v>
      </c>
      <c r="D33" s="24">
        <f t="shared" si="2"/>
        <v>1.966577524016893</v>
      </c>
      <c r="E33" s="10">
        <f t="shared" si="1"/>
        <v>19.141978671786109</v>
      </c>
      <c r="F33" s="10">
        <v>18.600000000000001</v>
      </c>
    </row>
    <row r="34" spans="1:6" s="12" customFormat="1" ht="25.5" x14ac:dyDescent="0.2">
      <c r="A34" s="3" t="s">
        <v>27</v>
      </c>
      <c r="B34" s="4">
        <v>41203647</v>
      </c>
      <c r="C34" s="4">
        <v>6646007.0199999996</v>
      </c>
      <c r="D34" s="24">
        <f>C34/C$6*100</f>
        <v>0.18680054260088999</v>
      </c>
      <c r="E34" s="10">
        <f t="shared" si="1"/>
        <v>16.129657212139499</v>
      </c>
      <c r="F34" s="10">
        <v>13.1</v>
      </c>
    </row>
    <row r="35" spans="1:6" s="12" customFormat="1" x14ac:dyDescent="0.2">
      <c r="A35" s="3" t="s">
        <v>28</v>
      </c>
      <c r="B35" s="4">
        <v>40896096</v>
      </c>
      <c r="C35" s="4">
        <v>4320567.78</v>
      </c>
      <c r="D35" s="24">
        <f t="shared" si="2"/>
        <v>0.12143899385287178</v>
      </c>
      <c r="E35" s="10">
        <f t="shared" si="1"/>
        <v>10.564743832760955</v>
      </c>
      <c r="F35" s="10">
        <v>9.1</v>
      </c>
    </row>
    <row r="36" spans="1:6" s="12" customFormat="1" x14ac:dyDescent="0.2">
      <c r="A36" s="3" t="s">
        <v>29</v>
      </c>
      <c r="B36" s="4">
        <v>95385785</v>
      </c>
      <c r="C36" s="4">
        <v>9439313.6899999995</v>
      </c>
      <c r="D36" s="24">
        <f t="shared" si="2"/>
        <v>0.26531252732140642</v>
      </c>
      <c r="E36" s="10">
        <f t="shared" si="1"/>
        <v>9.8959333301078356</v>
      </c>
      <c r="F36" s="10">
        <v>8.8000000000000007</v>
      </c>
    </row>
    <row r="37" spans="1:6" s="12" customFormat="1" x14ac:dyDescent="0.2">
      <c r="A37" s="6" t="s">
        <v>30</v>
      </c>
      <c r="B37" s="7">
        <v>693955373.85000002</v>
      </c>
      <c r="C37" s="7">
        <v>139888709</v>
      </c>
      <c r="D37" s="22">
        <f t="shared" si="2"/>
        <v>3.9318776923196816</v>
      </c>
      <c r="E37" s="9">
        <f t="shared" si="1"/>
        <v>20.158170722695097</v>
      </c>
      <c r="F37" s="9">
        <v>18.3</v>
      </c>
    </row>
    <row r="38" spans="1:6" s="12" customFormat="1" x14ac:dyDescent="0.2">
      <c r="A38" s="3" t="s">
        <v>31</v>
      </c>
      <c r="B38" s="4">
        <v>540775252.07000005</v>
      </c>
      <c r="C38" s="4">
        <v>109871343.18000001</v>
      </c>
      <c r="D38" s="24">
        <f t="shared" si="2"/>
        <v>3.0881740661045218</v>
      </c>
      <c r="E38" s="10">
        <f t="shared" si="1"/>
        <v>20.317376351715488</v>
      </c>
      <c r="F38" s="10">
        <v>18.2</v>
      </c>
    </row>
    <row r="39" spans="1:6" s="12" customFormat="1" x14ac:dyDescent="0.2">
      <c r="A39" s="3" t="s">
        <v>32</v>
      </c>
      <c r="B39" s="4">
        <v>153180121.78</v>
      </c>
      <c r="C39" s="4">
        <v>30017365.82</v>
      </c>
      <c r="D39" s="24">
        <f t="shared" si="2"/>
        <v>0.84370362621515993</v>
      </c>
      <c r="E39" s="10">
        <f t="shared" si="1"/>
        <v>19.596123485990873</v>
      </c>
      <c r="F39" s="10">
        <v>18.5</v>
      </c>
    </row>
    <row r="40" spans="1:6" s="12" customFormat="1" x14ac:dyDescent="0.2">
      <c r="A40" s="6" t="s">
        <v>33</v>
      </c>
      <c r="B40" s="7">
        <v>1800000</v>
      </c>
      <c r="C40" s="7">
        <v>74522.179999999993</v>
      </c>
      <c r="D40" s="22">
        <f t="shared" si="2"/>
        <v>2.0946086301006032E-3</v>
      </c>
      <c r="E40" s="22">
        <f t="shared" si="1"/>
        <v>4.1401211111111103</v>
      </c>
      <c r="F40" s="28" t="s">
        <v>2</v>
      </c>
    </row>
    <row r="41" spans="1:6" s="12" customFormat="1" x14ac:dyDescent="0.2">
      <c r="A41" s="3" t="s">
        <v>34</v>
      </c>
      <c r="B41" s="4">
        <v>1800000</v>
      </c>
      <c r="C41" s="4">
        <v>74522.179999999993</v>
      </c>
      <c r="D41" s="24">
        <f t="shared" si="2"/>
        <v>2.0946086301006032E-3</v>
      </c>
      <c r="E41" s="10">
        <f t="shared" si="1"/>
        <v>4.1401211111111103</v>
      </c>
      <c r="F41" s="29" t="s">
        <v>2</v>
      </c>
    </row>
    <row r="42" spans="1:6" s="12" customFormat="1" x14ac:dyDescent="0.2">
      <c r="A42" s="6" t="s">
        <v>35</v>
      </c>
      <c r="B42" s="7">
        <v>217882751.59999999</v>
      </c>
      <c r="C42" s="7">
        <v>58454172.020000003</v>
      </c>
      <c r="D42" s="22">
        <f t="shared" si="2"/>
        <v>1.642982172267065</v>
      </c>
      <c r="E42" s="9">
        <f t="shared" ref="E42:E48" si="3">C42/B42*100</f>
        <v>26.828269604063511</v>
      </c>
      <c r="F42" s="9">
        <v>26.4</v>
      </c>
    </row>
    <row r="43" spans="1:6" s="12" customFormat="1" x14ac:dyDescent="0.2">
      <c r="A43" s="3" t="s">
        <v>36</v>
      </c>
      <c r="B43" s="4">
        <v>15317118</v>
      </c>
      <c r="C43" s="4">
        <v>3346129.56</v>
      </c>
      <c r="D43" s="24">
        <f t="shared" si="2"/>
        <v>9.4050279444465187E-2</v>
      </c>
      <c r="E43" s="10">
        <f t="shared" si="3"/>
        <v>21.845686375204526</v>
      </c>
      <c r="F43" s="10">
        <v>25</v>
      </c>
    </row>
    <row r="44" spans="1:6" s="12" customFormat="1" x14ac:dyDescent="0.2">
      <c r="A44" s="3" t="s">
        <v>37</v>
      </c>
      <c r="B44" s="4">
        <v>178860933.59999999</v>
      </c>
      <c r="C44" s="4">
        <v>52860895.380000003</v>
      </c>
      <c r="D44" s="24">
        <f t="shared" si="2"/>
        <v>1.4857709162264592</v>
      </c>
      <c r="E44" s="10">
        <f t="shared" si="3"/>
        <v>29.554187332051367</v>
      </c>
      <c r="F44" s="10">
        <v>30.4</v>
      </c>
    </row>
    <row r="45" spans="1:6" s="12" customFormat="1" x14ac:dyDescent="0.2">
      <c r="A45" s="3" t="s">
        <v>38</v>
      </c>
      <c r="B45" s="4">
        <v>13582300</v>
      </c>
      <c r="C45" s="4">
        <v>1851113</v>
      </c>
      <c r="D45" s="24">
        <f t="shared" si="2"/>
        <v>5.2029573814016419E-2</v>
      </c>
      <c r="E45" s="10">
        <f t="shared" si="3"/>
        <v>13.628862563777858</v>
      </c>
      <c r="F45" s="10">
        <v>1.4</v>
      </c>
    </row>
    <row r="46" spans="1:6" s="12" customFormat="1" x14ac:dyDescent="0.2">
      <c r="A46" s="3" t="s">
        <v>39</v>
      </c>
      <c r="B46" s="4">
        <v>10122400</v>
      </c>
      <c r="C46" s="4">
        <v>396034.08</v>
      </c>
      <c r="D46" s="24">
        <f t="shared" si="2"/>
        <v>1.1131402782124097E-2</v>
      </c>
      <c r="E46" s="10">
        <f t="shared" si="3"/>
        <v>3.9124523828341107</v>
      </c>
      <c r="F46" s="10">
        <v>4.4000000000000004</v>
      </c>
    </row>
    <row r="47" spans="1:6" s="12" customFormat="1" x14ac:dyDescent="0.2">
      <c r="A47" s="6" t="s">
        <v>40</v>
      </c>
      <c r="B47" s="7">
        <v>6134404</v>
      </c>
      <c r="C47" s="7">
        <v>196575.94</v>
      </c>
      <c r="D47" s="22">
        <f t="shared" si="2"/>
        <v>5.52519612810761E-3</v>
      </c>
      <c r="E47" s="9">
        <f t="shared" si="3"/>
        <v>3.2044831087095016</v>
      </c>
      <c r="F47" s="9">
        <v>19.100000000000001</v>
      </c>
    </row>
    <row r="48" spans="1:6" s="12" customFormat="1" x14ac:dyDescent="0.2">
      <c r="A48" s="3" t="s">
        <v>41</v>
      </c>
      <c r="B48" s="4">
        <v>6113804</v>
      </c>
      <c r="C48" s="4">
        <v>196575.94</v>
      </c>
      <c r="D48" s="24">
        <f t="shared" si="2"/>
        <v>5.52519612810761E-3</v>
      </c>
      <c r="E48" s="10">
        <f t="shared" si="3"/>
        <v>3.2152803720891283</v>
      </c>
      <c r="F48" s="10">
        <v>19.100000000000001</v>
      </c>
    </row>
    <row r="49" spans="1:6" s="12" customFormat="1" x14ac:dyDescent="0.2">
      <c r="A49" s="3" t="s">
        <v>42</v>
      </c>
      <c r="B49" s="4">
        <v>20600</v>
      </c>
      <c r="C49" s="29" t="s">
        <v>2</v>
      </c>
      <c r="D49" s="24" t="s">
        <v>2</v>
      </c>
      <c r="E49" s="19" t="s">
        <v>2</v>
      </c>
      <c r="F49" s="20" t="s">
        <v>2</v>
      </c>
    </row>
    <row r="50" spans="1:6" s="12" customFormat="1" x14ac:dyDescent="0.25">
      <c r="A50" s="6" t="s">
        <v>56</v>
      </c>
      <c r="B50" s="14">
        <v>127900</v>
      </c>
      <c r="C50" s="28" t="s">
        <v>2</v>
      </c>
      <c r="D50" s="28" t="s">
        <v>2</v>
      </c>
      <c r="E50" s="28" t="s">
        <v>2</v>
      </c>
      <c r="F50" s="28" t="s">
        <v>2</v>
      </c>
    </row>
    <row r="51" spans="1:6" s="12" customFormat="1" ht="25.5" x14ac:dyDescent="0.25">
      <c r="A51" s="3" t="s">
        <v>57</v>
      </c>
      <c r="B51" s="4">
        <v>127900</v>
      </c>
      <c r="C51" s="29" t="s">
        <v>2</v>
      </c>
      <c r="D51" s="29" t="s">
        <v>2</v>
      </c>
      <c r="E51" s="29" t="s">
        <v>2</v>
      </c>
      <c r="F51" s="29" t="s">
        <v>2</v>
      </c>
    </row>
    <row r="52" spans="1:6" s="12" customFormat="1" ht="25.5" x14ac:dyDescent="0.25">
      <c r="A52" s="6" t="s">
        <v>43</v>
      </c>
      <c r="B52" s="7">
        <v>871818569.10000002</v>
      </c>
      <c r="C52" s="7">
        <v>153310549</v>
      </c>
      <c r="D52" s="9">
        <f t="shared" si="2"/>
        <v>4.3091278196754494</v>
      </c>
      <c r="E52" s="9">
        <f>C52/B52*100</f>
        <v>17.585143794111463</v>
      </c>
      <c r="F52" s="9">
        <v>16.8</v>
      </c>
    </row>
    <row r="53" spans="1:6" s="12" customFormat="1" ht="25.5" x14ac:dyDescent="0.2">
      <c r="A53" s="3" t="s">
        <v>44</v>
      </c>
      <c r="B53" s="4">
        <v>253915610</v>
      </c>
      <c r="C53" s="4">
        <v>95656499</v>
      </c>
      <c r="D53" s="24">
        <f t="shared" si="2"/>
        <v>2.6886348242980778</v>
      </c>
      <c r="E53" s="10">
        <f>C53/B53*100</f>
        <v>37.672555460453964</v>
      </c>
      <c r="F53" s="10">
        <v>36.200000000000003</v>
      </c>
    </row>
    <row r="54" spans="1:6" s="12" customFormat="1" x14ac:dyDescent="0.2">
      <c r="A54" s="3" t="s">
        <v>45</v>
      </c>
      <c r="B54" s="4">
        <v>617902959.10000002</v>
      </c>
      <c r="C54" s="4">
        <v>57654050</v>
      </c>
      <c r="D54" s="24">
        <f t="shared" si="2"/>
        <v>1.6204929953773719</v>
      </c>
      <c r="E54" s="10">
        <f>C54/B54*100</f>
        <v>9.3305994332791986</v>
      </c>
      <c r="F54" s="10">
        <v>5.5</v>
      </c>
    </row>
    <row r="56" spans="1:6" x14ac:dyDescent="0.2">
      <c r="B56" s="15"/>
      <c r="C56" s="15"/>
      <c r="D56" s="17"/>
    </row>
  </sheetData>
  <mergeCells count="1">
    <mergeCell ref="A2:F2"/>
  </mergeCells>
  <pageMargins left="0.93" right="0.70866141732283472" top="0.74803149606299213" bottom="0.74803149606299213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2025-04-10T08:38:21Z</dcterms:modified>
</cp:coreProperties>
</file>