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filterPrivacy="1" defaultThemeVersion="124226"/>
  <xr:revisionPtr revIDLastSave="0" documentId="13_ncr:1_{579ADE38-0713-4D23-BA10-D6FEEAB5543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50" i="1" l="1"/>
  <c r="D33" i="1"/>
  <c r="D24" i="1"/>
  <c r="D25" i="1"/>
  <c r="D26" i="1"/>
  <c r="D27" i="1"/>
  <c r="D28" i="1"/>
  <c r="D29" i="1"/>
  <c r="D30" i="1"/>
  <c r="D31" i="1"/>
  <c r="D32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9" i="1"/>
  <c r="D50" i="1"/>
  <c r="D51" i="1"/>
  <c r="D20" i="1"/>
  <c r="D21" i="1"/>
  <c r="D22" i="1"/>
  <c r="D23" i="1"/>
  <c r="D19" i="1"/>
  <c r="D18" i="1"/>
  <c r="D16" i="1"/>
  <c r="D15" i="1"/>
  <c r="D14" i="1"/>
  <c r="D12" i="1"/>
  <c r="D10" i="1"/>
  <c r="D9" i="1"/>
  <c r="D8" i="1"/>
  <c r="D7" i="1"/>
  <c r="E6" i="1" l="1"/>
  <c r="E7" i="1" l="1"/>
  <c r="E8" i="1"/>
  <c r="E9" i="1"/>
  <c r="E10" i="1"/>
  <c r="E12" i="1"/>
  <c r="E14" i="1"/>
  <c r="E15" i="1"/>
  <c r="E16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41" i="1"/>
  <c r="E42" i="1"/>
  <c r="E43" i="1"/>
  <c r="E44" i="1"/>
  <c r="E45" i="1"/>
  <c r="E46" i="1"/>
  <c r="E47" i="1"/>
  <c r="E49" i="1"/>
  <c r="E51" i="1"/>
</calcChain>
</file>

<file path=xl/sharedStrings.xml><?xml version="1.0" encoding="utf-8"?>
<sst xmlns="http://schemas.openxmlformats.org/spreadsheetml/2006/main" count="74" uniqueCount="55">
  <si>
    <t>1</t>
  </si>
  <si>
    <t>Общегосударственные вопросы</t>
  </si>
  <si>
    <t>-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</si>
  <si>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</si>
  <si>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</si>
  <si>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</si>
  <si>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</si>
  <si>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</si>
  <si>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</si>
  <si>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</si>
  <si>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</si>
  <si>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</si>
  <si>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</si>
  <si>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</si>
  <si>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</si>
  <si>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</si>
  <si>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</si>
  <si>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</si>
  <si>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</si>
  <si>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</si>
  <si>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</si>
  <si>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</si>
  <si>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</si>
  <si>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</si>
  <si>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</si>
  <si>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</si>
  <si>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</si>
  <si>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</si>
  <si>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</si>
  <si>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</si>
  <si>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</si>
  <si>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</si>
  <si>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</si>
  <si>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</si>
  <si>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</si>
  <si>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 xml:space="preserve">Другие вопросы в области здравоохранения 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</si>
  <si>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</si>
  <si>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</si>
  <si>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</si>
  <si>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</si>
  <si>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</si>
  <si>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</si>
  <si>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</si>
  <si>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</si>
  <si>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</si>
  <si>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</si>
  <si>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</si>
  <si>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Наименование раздела, подраздела</t>
  </si>
  <si>
    <t>Процент исполнения, %</t>
  </si>
  <si>
    <t xml:space="preserve">Доля расходов в общем объеме кассового исполнения, 
%
</t>
  </si>
  <si>
    <t xml:space="preserve">Расходы бюджета - всего
          в том числе: </t>
  </si>
  <si>
    <t>Информация об исполнении районного бюджета по расходам в разрезе разделов и подразделов классификации расходов за первый квартал 2024 года</t>
  </si>
  <si>
    <t xml:space="preserve">Исполнено за
3 месяца 2024 года, рублей
</t>
  </si>
  <si>
    <t xml:space="preserve">Процент исполнения за аналогичный период
2023 года,  %
</t>
  </si>
  <si>
    <t>План 2024 год,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</si>
</sst>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9]###\ ###\ ###\ ###\ ##0.00"/>
    <numFmt numFmtId="165" formatCode="0.0"/>
    <numFmt numFmtId="166" formatCode="[$-10419]##\ ###\ ###\ ###\ ##0.0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3" fillId="0" borderId="0" xfId="0" applyFont="1"/>
    <xf numFmtId="0" fontId="2" fillId="0" borderId="1" xfId="1" applyNumberFormat="1" applyFont="1" applyFill="1" applyBorder="1" applyAlignment="1">
      <alignment horizontal="center" vertical="top" wrapText="1" readingOrder="1"/>
    </xf>
    <xf numFmtId="0" fontId="2" fillId="0" borderId="1" xfId="1" applyNumberFormat="1" applyFont="1" applyFill="1" applyBorder="1" applyAlignment="1">
      <alignment horizontal="left" vertical="top" wrapText="1" readingOrder="1"/>
    </xf>
    <xf numFmtId="164" fontId="2" fillId="0" borderId="1" xfId="1" applyNumberFormat="1" applyFont="1" applyFill="1" applyBorder="1" applyAlignment="1">
      <alignment horizontal="right" vertical="top" wrapText="1" readingOrder="1"/>
    </xf>
    <xf numFmtId="0" fontId="2" fillId="0" borderId="1" xfId="1" applyNumberFormat="1" applyFont="1" applyFill="1" applyBorder="1" applyAlignment="1">
      <alignment horizontal="right" vertical="top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4" fillId="2" borderId="1" xfId="1" applyNumberFormat="1" applyFont="1" applyFill="1" applyBorder="1" applyAlignment="1">
      <alignment horizontal="left" vertical="top" wrapText="1" readingOrder="1"/>
    </xf>
    <xf numFmtId="164" fontId="4" fillId="2" borderId="1" xfId="1" applyNumberFormat="1" applyFont="1" applyFill="1" applyBorder="1" applyAlignment="1">
      <alignment horizontal="right" vertical="top" wrapText="1" readingOrder="1"/>
    </xf>
    <xf numFmtId="164" fontId="4" fillId="2" borderId="1" xfId="1" applyNumberFormat="1" applyFont="1" applyFill="1" applyBorder="1" applyAlignment="1">
      <alignment horizontal="right" vertical="center" wrapText="1" readingOrder="1"/>
    </xf>
    <xf numFmtId="165" fontId="4" fillId="2" borderId="1" xfId="1" applyNumberFormat="1" applyFont="1" applyFill="1" applyBorder="1" applyAlignment="1">
      <alignment horizontal="center" vertical="center" wrapText="1" readingOrder="1"/>
    </xf>
    <xf numFmtId="165" fontId="2" fillId="0" borderId="1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/>
    <xf numFmtId="0" fontId="3" fillId="0" borderId="0" xfId="0" applyFont="1" applyFill="1" applyAlignment="1">
      <alignment vertical="top"/>
    </xf>
    <xf numFmtId="164" fontId="4" fillId="2" borderId="1" xfId="1" applyNumberFormat="1" applyFont="1" applyFill="1" applyBorder="1" applyAlignment="1">
      <alignment horizontal="center" vertical="top" wrapText="1" readingOrder="1"/>
    </xf>
    <xf numFmtId="164" fontId="2" fillId="0" borderId="1" xfId="1" applyNumberFormat="1" applyFont="1" applyFill="1" applyBorder="1" applyAlignment="1">
      <alignment horizontal="center" vertical="top" wrapText="1" readingOrder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Fill="1" applyAlignment="1">
      <alignment vertical="top"/>
    </xf>
    <xf numFmtId="4" fontId="4" fillId="2" borderId="1" xfId="1" applyNumberFormat="1" applyFont="1" applyFill="1" applyBorder="1" applyAlignment="1">
      <alignment horizontal="right" vertical="top" wrapText="1" readingOrder="1"/>
    </xf>
    <xf numFmtId="4" fontId="3" fillId="0" borderId="0" xfId="0" applyNumberFormat="1" applyFont="1"/>
    <xf numFmtId="166" fontId="4" fillId="2" borderId="1" xfId="1" applyNumberFormat="1" applyFont="1" applyFill="1" applyBorder="1" applyAlignment="1">
      <alignment horizontal="right" vertical="center" wrapText="1" readingOrder="1"/>
    </xf>
    <xf numFmtId="164" fontId="2" fillId="0" borderId="1" xfId="1" applyNumberFormat="1" applyFont="1" applyFill="1" applyBorder="1" applyAlignment="1">
      <alignment horizontal="right" vertical="center" wrapText="1" readingOrder="1"/>
    </xf>
    <xf numFmtId="0" fontId="2" fillId="0" borderId="1" xfId="1" applyNumberFormat="1" applyFont="1" applyFill="1" applyBorder="1" applyAlignment="1">
      <alignment horizontal="right" vertical="center" wrapText="1" readingOrder="1"/>
    </xf>
    <xf numFmtId="164" fontId="4" fillId="3" borderId="1" xfId="1" applyNumberFormat="1" applyFont="1" applyFill="1" applyBorder="1" applyAlignment="1">
      <alignment horizontal="right" vertical="center" wrapText="1" readingOrder="1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3"/>
  <sheetViews>
    <sheetView tabSelected="1" zoomScaleNormal="100" zoomScaleSheetLayoutView="85" workbookViewId="0">
      <selection activeCell="B5" sqref="B5"/>
    </sheetView>
  </sheetViews>
  <sheetFormatPr defaultRowHeight="12.75" x14ac:dyDescent="0.2"/>
  <cols>
    <col min="1" max="1" width="60.140625" style="2" customWidth="1"/>
    <col min="2" max="3" width="20.7109375" style="2" customWidth="1"/>
    <col min="4" max="4" width="20.7109375" style="27" customWidth="1"/>
    <col min="5" max="5" width="18.5703125" style="2" customWidth="1"/>
    <col min="6" max="6" width="19" style="2" customWidth="1"/>
    <col min="7" max="16384" width="9.140625" style="2"/>
  </cols>
  <sheetData>
    <row r="2" spans="1:6" ht="35.25" customHeight="1" x14ac:dyDescent="0.25">
      <c r="A2" s="17" t="s">
        <v>51</v>
      </c>
      <c r="B2" s="18"/>
      <c r="C2" s="18"/>
      <c r="D2" s="18"/>
      <c r="E2" s="18"/>
      <c r="F2" s="18"/>
    </row>
    <row r="4" spans="1:6" ht="75" customHeight="1" x14ac:dyDescent="0.2">
      <c r="A4" s="7" t="s">
        <v>47</v>
      </c>
      <c r="B4" s="7" t="s">
        <v>54</v>
      </c>
      <c r="C4" s="7" t="s">
        <v>52</v>
      </c>
      <c r="D4" s="7" t="s">
        <v>49</v>
      </c>
      <c r="E4" s="7" t="s">
        <v>48</v>
      </c>
      <c r="F4" s="7" t="s">
        <v>53</v>
      </c>
    </row>
    <row r="5" spans="1:6" x14ac:dyDescent="0.2">
      <c r="A5" s="1" t="s">
        <v>0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6" s="13" customFormat="1" ht="25.5" x14ac:dyDescent="0.2">
      <c r="A6" s="8" t="s">
        <v>50</v>
      </c>
      <c r="B6" s="10">
        <v>9691694123.7099991</v>
      </c>
      <c r="C6" s="10">
        <v>3007357233.54</v>
      </c>
      <c r="D6" s="22">
        <v>100</v>
      </c>
      <c r="E6" s="11">
        <f>C6/B6*100</f>
        <v>31.030253278245002</v>
      </c>
      <c r="F6" s="11">
        <v>30.127505465133119</v>
      </c>
    </row>
    <row r="7" spans="1:6" s="14" customFormat="1" x14ac:dyDescent="0.25">
      <c r="A7" s="8" t="s">
        <v>1</v>
      </c>
      <c r="B7" s="9">
        <v>742548078.38999999</v>
      </c>
      <c r="C7" s="9">
        <v>132019086.45999999</v>
      </c>
      <c r="D7" s="10">
        <f>C7/C6*100</f>
        <v>4.3898704479679846</v>
      </c>
      <c r="E7" s="11">
        <f>C7/B7*100</f>
        <v>17.779197105491818</v>
      </c>
      <c r="F7" s="11">
        <v>17.645726513834976</v>
      </c>
    </row>
    <row r="8" spans="1:6" s="14" customFormat="1" ht="25.5" x14ac:dyDescent="0.25">
      <c r="A8" s="4" t="s">
        <v>3</v>
      </c>
      <c r="B8" s="5">
        <v>5215502</v>
      </c>
      <c r="C8" s="5">
        <v>957283.13</v>
      </c>
      <c r="D8" s="23">
        <f>C8/C6*100</f>
        <v>3.1831374049073956E-2</v>
      </c>
      <c r="E8" s="12">
        <f>C8/B8*100</f>
        <v>18.354573155182376</v>
      </c>
      <c r="F8" s="12">
        <v>12.902847101771533</v>
      </c>
    </row>
    <row r="9" spans="1:6" s="14" customFormat="1" ht="38.25" x14ac:dyDescent="0.25">
      <c r="A9" s="4" t="s">
        <v>4</v>
      </c>
      <c r="B9" s="5">
        <v>52940221.100000001</v>
      </c>
      <c r="C9" s="5">
        <v>7678740.96</v>
      </c>
      <c r="D9" s="23">
        <f>C9/C6*100</f>
        <v>0.25533185330833652</v>
      </c>
      <c r="E9" s="12">
        <f>C9/B9*100</f>
        <v>14.504550227501788</v>
      </c>
      <c r="F9" s="12">
        <v>14.177500356577788</v>
      </c>
    </row>
    <row r="10" spans="1:6" s="14" customFormat="1" ht="38.25" x14ac:dyDescent="0.25">
      <c r="A10" s="4" t="s">
        <v>5</v>
      </c>
      <c r="B10" s="5">
        <v>291388065</v>
      </c>
      <c r="C10" s="5">
        <v>55384921.600000001</v>
      </c>
      <c r="D10" s="23">
        <f>C10/C6*100</f>
        <v>1.8416475762277724</v>
      </c>
      <c r="E10" s="12">
        <f>C10/B10*100</f>
        <v>19.007271831809582</v>
      </c>
      <c r="F10" s="12">
        <v>18.961014935474228</v>
      </c>
    </row>
    <row r="11" spans="1:6" s="14" customFormat="1" x14ac:dyDescent="0.25">
      <c r="A11" s="4" t="s">
        <v>6</v>
      </c>
      <c r="B11" s="5">
        <v>29000</v>
      </c>
      <c r="C11" s="6" t="s">
        <v>2</v>
      </c>
      <c r="D11" s="23" t="s">
        <v>2</v>
      </c>
      <c r="E11" s="3" t="s">
        <v>2</v>
      </c>
      <c r="F11" s="1" t="s">
        <v>2</v>
      </c>
    </row>
    <row r="12" spans="1:6" s="14" customFormat="1" ht="28.5" customHeight="1" x14ac:dyDescent="0.25">
      <c r="A12" s="4" t="s">
        <v>7</v>
      </c>
      <c r="B12" s="5">
        <v>75468501.290000007</v>
      </c>
      <c r="C12" s="5">
        <v>12222690.720000001</v>
      </c>
      <c r="D12" s="23">
        <f>C12/C6*100</f>
        <v>0.40642629959901738</v>
      </c>
      <c r="E12" s="12">
        <f>C12/B12*100</f>
        <v>16.195751222132159</v>
      </c>
      <c r="F12" s="12">
        <v>16.227940254743515</v>
      </c>
    </row>
    <row r="13" spans="1:6" s="14" customFormat="1" x14ac:dyDescent="0.25">
      <c r="A13" s="4" t="s">
        <v>8</v>
      </c>
      <c r="B13" s="5">
        <v>7072980</v>
      </c>
      <c r="C13" s="6" t="s">
        <v>2</v>
      </c>
      <c r="D13" s="23" t="s">
        <v>2</v>
      </c>
      <c r="E13" s="3" t="s">
        <v>2</v>
      </c>
      <c r="F13" s="1" t="s">
        <v>2</v>
      </c>
    </row>
    <row r="14" spans="1:6" s="14" customFormat="1" x14ac:dyDescent="0.25">
      <c r="A14" s="4" t="s">
        <v>9</v>
      </c>
      <c r="B14" s="5">
        <v>310433809</v>
      </c>
      <c r="C14" s="5">
        <v>55775450.049999997</v>
      </c>
      <c r="D14" s="23">
        <f>C14/C6*100</f>
        <v>1.8546333447837848</v>
      </c>
      <c r="E14" s="12">
        <f>C14/B14*100</f>
        <v>17.966938018017231</v>
      </c>
      <c r="F14" s="12">
        <v>17.921357037856421</v>
      </c>
    </row>
    <row r="15" spans="1:6" s="14" customFormat="1" ht="25.5" x14ac:dyDescent="0.25">
      <c r="A15" s="8" t="s">
        <v>10</v>
      </c>
      <c r="B15" s="9">
        <v>69689416</v>
      </c>
      <c r="C15" s="9">
        <v>11885436.08</v>
      </c>
      <c r="D15" s="10">
        <f>C15/C6*100</f>
        <v>0.39521198038749444</v>
      </c>
      <c r="E15" s="11">
        <f>C15/B15*100</f>
        <v>17.054865375826942</v>
      </c>
      <c r="F15" s="11">
        <v>14.725944841560818</v>
      </c>
    </row>
    <row r="16" spans="1:6" s="14" customFormat="1" ht="25.5" x14ac:dyDescent="0.25">
      <c r="A16" s="4" t="s">
        <v>11</v>
      </c>
      <c r="B16" s="5">
        <v>69499416</v>
      </c>
      <c r="C16" s="5">
        <v>11885436.08</v>
      </c>
      <c r="D16" s="23">
        <f>C16/C6*100</f>
        <v>0.39521198038749444</v>
      </c>
      <c r="E16" s="12">
        <f>C16/B16*100</f>
        <v>17.101490579431633</v>
      </c>
      <c r="F16" s="12">
        <v>14.772155906517451</v>
      </c>
    </row>
    <row r="17" spans="1:6" s="14" customFormat="1" ht="25.5" x14ac:dyDescent="0.25">
      <c r="A17" s="4" t="s">
        <v>12</v>
      </c>
      <c r="B17" s="5">
        <v>190000</v>
      </c>
      <c r="C17" s="6" t="s">
        <v>2</v>
      </c>
      <c r="D17" s="24" t="s">
        <v>2</v>
      </c>
      <c r="E17" s="3" t="s">
        <v>2</v>
      </c>
      <c r="F17" s="1" t="s">
        <v>2</v>
      </c>
    </row>
    <row r="18" spans="1:6" s="14" customFormat="1" x14ac:dyDescent="0.25">
      <c r="A18" s="8" t="s">
        <v>13</v>
      </c>
      <c r="B18" s="9">
        <v>1445667193.4100001</v>
      </c>
      <c r="C18" s="9">
        <v>575198628.70000005</v>
      </c>
      <c r="D18" s="10">
        <f>C18/C$6*100</f>
        <v>19.126381870600927</v>
      </c>
      <c r="E18" s="11">
        <f>C18/B18*100</f>
        <v>39.787762447817421</v>
      </c>
      <c r="F18" s="11">
        <v>33.932777588632923</v>
      </c>
    </row>
    <row r="19" spans="1:6" s="14" customFormat="1" x14ac:dyDescent="0.25">
      <c r="A19" s="4" t="s">
        <v>14</v>
      </c>
      <c r="B19" s="5">
        <v>8864400</v>
      </c>
      <c r="C19" s="5">
        <v>420682.66</v>
      </c>
      <c r="D19" s="25">
        <f>C19/C$6*100</f>
        <v>1.3988449902401813E-2</v>
      </c>
      <c r="E19" s="12">
        <f>C19/B19*100</f>
        <v>4.7457544785885108</v>
      </c>
      <c r="F19" s="12">
        <v>3.8169769516900933</v>
      </c>
    </row>
    <row r="20" spans="1:6" s="14" customFormat="1" x14ac:dyDescent="0.25">
      <c r="A20" s="4" t="s">
        <v>15</v>
      </c>
      <c r="B20" s="5">
        <v>335287783</v>
      </c>
      <c r="C20" s="5">
        <v>48228756.420000002</v>
      </c>
      <c r="D20" s="25">
        <f>C20/C$6*100</f>
        <v>1.6036923010715722</v>
      </c>
      <c r="E20" s="12">
        <f>C20/B20*100</f>
        <v>14.384286832186785</v>
      </c>
      <c r="F20" s="12">
        <v>13.959936400029713</v>
      </c>
    </row>
    <row r="21" spans="1:6" s="14" customFormat="1" x14ac:dyDescent="0.25">
      <c r="A21" s="4" t="s">
        <v>16</v>
      </c>
      <c r="B21" s="5">
        <v>746631258</v>
      </c>
      <c r="C21" s="5">
        <v>438323718.94</v>
      </c>
      <c r="D21" s="25">
        <f t="shared" ref="D21:D51" si="0">C21/C$6*100</f>
        <v>14.575046624043509</v>
      </c>
      <c r="E21" s="12">
        <f>C21/B21*100</f>
        <v>58.706853516170362</v>
      </c>
      <c r="F21" s="12">
        <v>47.7338320471533</v>
      </c>
    </row>
    <row r="22" spans="1:6" s="14" customFormat="1" x14ac:dyDescent="0.25">
      <c r="A22" s="4" t="s">
        <v>17</v>
      </c>
      <c r="B22" s="5">
        <v>135697846.41</v>
      </c>
      <c r="C22" s="5">
        <v>30401708.98</v>
      </c>
      <c r="D22" s="25">
        <f t="shared" si="0"/>
        <v>1.0109111295771718</v>
      </c>
      <c r="E22" s="12">
        <f>C22/B22*100</f>
        <v>22.40397308012075</v>
      </c>
      <c r="F22" s="12">
        <v>19.728492946853439</v>
      </c>
    </row>
    <row r="23" spans="1:6" s="14" customFormat="1" x14ac:dyDescent="0.25">
      <c r="A23" s="4" t="s">
        <v>18</v>
      </c>
      <c r="B23" s="5">
        <v>219185906</v>
      </c>
      <c r="C23" s="5">
        <v>57823761.700000003</v>
      </c>
      <c r="D23" s="25">
        <f t="shared" si="0"/>
        <v>1.9227433660062687</v>
      </c>
      <c r="E23" s="12">
        <f>C23/B23*100</f>
        <v>26.38114957081228</v>
      </c>
      <c r="F23" s="12">
        <v>25.976583102421202</v>
      </c>
    </row>
    <row r="24" spans="1:6" s="19" customFormat="1" x14ac:dyDescent="0.25">
      <c r="A24" s="8" t="s">
        <v>19</v>
      </c>
      <c r="B24" s="9">
        <v>3015588560</v>
      </c>
      <c r="C24" s="9">
        <v>1530961124.51</v>
      </c>
      <c r="D24" s="10">
        <f t="shared" si="0"/>
        <v>50.907192116577562</v>
      </c>
      <c r="E24" s="11">
        <f>C24/B24*100</f>
        <v>50.768236251367128</v>
      </c>
      <c r="F24" s="11">
        <v>51.287582055086567</v>
      </c>
    </row>
    <row r="25" spans="1:6" s="14" customFormat="1" x14ac:dyDescent="0.25">
      <c r="A25" s="4" t="s">
        <v>20</v>
      </c>
      <c r="B25" s="5">
        <v>16000000</v>
      </c>
      <c r="C25" s="5">
        <v>61781.81</v>
      </c>
      <c r="D25" s="25">
        <f t="shared" si="0"/>
        <v>2.0543555421673604E-3</v>
      </c>
      <c r="E25" s="12">
        <f>C25/B25*100</f>
        <v>0.38613631250000002</v>
      </c>
      <c r="F25" s="12">
        <v>18.122272599999999</v>
      </c>
    </row>
    <row r="26" spans="1:6" s="14" customFormat="1" x14ac:dyDescent="0.25">
      <c r="A26" s="4" t="s">
        <v>21</v>
      </c>
      <c r="B26" s="5">
        <v>2999588560</v>
      </c>
      <c r="C26" s="5">
        <v>1530899342.7</v>
      </c>
      <c r="D26" s="25">
        <f t="shared" si="0"/>
        <v>50.905137761035405</v>
      </c>
      <c r="E26" s="12">
        <f>C26/B26*100</f>
        <v>51.036977641360259</v>
      </c>
      <c r="F26" s="12">
        <v>51.354228468857841</v>
      </c>
    </row>
    <row r="27" spans="1:6" s="19" customFormat="1" x14ac:dyDescent="0.25">
      <c r="A27" s="8" t="s">
        <v>22</v>
      </c>
      <c r="B27" s="9">
        <v>8264600</v>
      </c>
      <c r="C27" s="20">
        <v>1133620.83</v>
      </c>
      <c r="D27" s="10">
        <f t="shared" si="0"/>
        <v>3.769491756273996E-2</v>
      </c>
      <c r="E27" s="11">
        <f>C27/B27*100</f>
        <v>13.716584347699829</v>
      </c>
      <c r="F27" s="11">
        <v>14.823739353344909</v>
      </c>
    </row>
    <row r="28" spans="1:6" s="14" customFormat="1" ht="25.5" x14ac:dyDescent="0.25">
      <c r="A28" s="4" t="s">
        <v>23</v>
      </c>
      <c r="B28" s="5">
        <v>8264600</v>
      </c>
      <c r="C28" s="5">
        <v>1133620.83</v>
      </c>
      <c r="D28" s="25">
        <f t="shared" si="0"/>
        <v>3.769491756273996E-2</v>
      </c>
      <c r="E28" s="12">
        <f>C28/B28*100</f>
        <v>13.716584347699829</v>
      </c>
      <c r="F28" s="12">
        <v>14.823739353344909</v>
      </c>
    </row>
    <row r="29" spans="1:6" s="14" customFormat="1" x14ac:dyDescent="0.25">
      <c r="A29" s="8" t="s">
        <v>24</v>
      </c>
      <c r="B29" s="9">
        <v>2815744334.4200001</v>
      </c>
      <c r="C29" s="9">
        <v>459025947.39999998</v>
      </c>
      <c r="D29" s="10">
        <f t="shared" si="0"/>
        <v>15.263432700333857</v>
      </c>
      <c r="E29" s="11">
        <f>C29/B29*100</f>
        <v>16.30211741132926</v>
      </c>
      <c r="F29" s="11">
        <v>17.343666635920822</v>
      </c>
    </row>
    <row r="30" spans="1:6" s="14" customFormat="1" x14ac:dyDescent="0.25">
      <c r="A30" s="4" t="s">
        <v>25</v>
      </c>
      <c r="B30" s="5">
        <v>731834908.51999998</v>
      </c>
      <c r="C30" s="5">
        <v>129792381.37</v>
      </c>
      <c r="D30" s="25">
        <f t="shared" si="0"/>
        <v>4.3158285262047063</v>
      </c>
      <c r="E30" s="12">
        <f>C30/B30*100</f>
        <v>17.735199545547911</v>
      </c>
      <c r="F30" s="12">
        <v>18.272195764023891</v>
      </c>
    </row>
    <row r="31" spans="1:6" s="14" customFormat="1" x14ac:dyDescent="0.25">
      <c r="A31" s="4" t="s">
        <v>26</v>
      </c>
      <c r="B31" s="5">
        <v>1609666454.3800001</v>
      </c>
      <c r="C31" s="5">
        <v>255282823.99000001</v>
      </c>
      <c r="D31" s="25">
        <f t="shared" si="0"/>
        <v>8.4886099045008763</v>
      </c>
      <c r="E31" s="12">
        <f>C31/B31*100</f>
        <v>15.859361627084912</v>
      </c>
      <c r="F31" s="12">
        <v>17.488491828880264</v>
      </c>
    </row>
    <row r="32" spans="1:6" s="14" customFormat="1" x14ac:dyDescent="0.25">
      <c r="A32" s="4" t="s">
        <v>27</v>
      </c>
      <c r="B32" s="5">
        <v>312335761.19999999</v>
      </c>
      <c r="C32" s="5">
        <v>57996988.759999998</v>
      </c>
      <c r="D32" s="25">
        <f t="shared" si="0"/>
        <v>1.928503475183458</v>
      </c>
      <c r="E32" s="12">
        <f>C32/B32*100</f>
        <v>18.568795496607386</v>
      </c>
      <c r="F32" s="12">
        <v>17.89184601590355</v>
      </c>
    </row>
    <row r="33" spans="1:6" s="14" customFormat="1" ht="25.5" x14ac:dyDescent="0.25">
      <c r="A33" s="4" t="s">
        <v>28</v>
      </c>
      <c r="B33" s="5">
        <v>35782964</v>
      </c>
      <c r="C33" s="5">
        <v>4705423.33</v>
      </c>
      <c r="D33" s="25">
        <f>C33/C$6*100</f>
        <v>0.15646373093033528</v>
      </c>
      <c r="E33" s="12">
        <f>C33/B33*100</f>
        <v>13.149898175008644</v>
      </c>
      <c r="F33" s="12">
        <v>12.675252115917601</v>
      </c>
    </row>
    <row r="34" spans="1:6" s="14" customFormat="1" x14ac:dyDescent="0.25">
      <c r="A34" s="4" t="s">
        <v>29</v>
      </c>
      <c r="B34" s="5">
        <v>35123567.32</v>
      </c>
      <c r="C34" s="5">
        <v>3205647.11</v>
      </c>
      <c r="D34" s="25">
        <f t="shared" si="0"/>
        <v>0.10659349259371459</v>
      </c>
      <c r="E34" s="12">
        <f>C34/B34*100</f>
        <v>9.1267697292656429</v>
      </c>
      <c r="F34" s="12">
        <v>10.005314695942724</v>
      </c>
    </row>
    <row r="35" spans="1:6" s="14" customFormat="1" x14ac:dyDescent="0.25">
      <c r="A35" s="4" t="s">
        <v>30</v>
      </c>
      <c r="B35" s="5">
        <v>91000679</v>
      </c>
      <c r="C35" s="5">
        <v>8042682.8399999999</v>
      </c>
      <c r="D35" s="25">
        <f t="shared" si="0"/>
        <v>0.26743357092076658</v>
      </c>
      <c r="E35" s="12">
        <f>C35/B35*100</f>
        <v>8.8380470655609056</v>
      </c>
      <c r="F35" s="12">
        <v>9.3853138867004073</v>
      </c>
    </row>
    <row r="36" spans="1:6" s="14" customFormat="1" x14ac:dyDescent="0.25">
      <c r="A36" s="8" t="s">
        <v>31</v>
      </c>
      <c r="B36" s="9">
        <v>569519949.24000001</v>
      </c>
      <c r="C36" s="9">
        <v>104058372.75</v>
      </c>
      <c r="D36" s="10">
        <f t="shared" si="0"/>
        <v>3.4601267714215482</v>
      </c>
      <c r="E36" s="11">
        <f>C36/B36*100</f>
        <v>18.271242805254044</v>
      </c>
      <c r="F36" s="11">
        <v>19.890117442584518</v>
      </c>
    </row>
    <row r="37" spans="1:6" s="14" customFormat="1" x14ac:dyDescent="0.25">
      <c r="A37" s="4" t="s">
        <v>32</v>
      </c>
      <c r="B37" s="5">
        <v>436551286.27999997</v>
      </c>
      <c r="C37" s="5">
        <v>79423306.540000007</v>
      </c>
      <c r="D37" s="25">
        <f t="shared" si="0"/>
        <v>2.6409668147907319</v>
      </c>
      <c r="E37" s="12">
        <f>C37/B37*100</f>
        <v>18.193350709556412</v>
      </c>
      <c r="F37" s="12">
        <v>20.830734090258083</v>
      </c>
    </row>
    <row r="38" spans="1:6" s="14" customFormat="1" x14ac:dyDescent="0.25">
      <c r="A38" s="4" t="s">
        <v>33</v>
      </c>
      <c r="B38" s="5">
        <v>132968662.95999999</v>
      </c>
      <c r="C38" s="5">
        <v>24635066.210000001</v>
      </c>
      <c r="D38" s="25">
        <f t="shared" si="0"/>
        <v>0.81915995663081698</v>
      </c>
      <c r="E38" s="12">
        <f>C38/B38*100</f>
        <v>18.526971439436668</v>
      </c>
      <c r="F38" s="12">
        <v>16.819319287914205</v>
      </c>
    </row>
    <row r="39" spans="1:6" s="14" customFormat="1" x14ac:dyDescent="0.25">
      <c r="A39" s="8" t="s">
        <v>34</v>
      </c>
      <c r="B39" s="9">
        <v>1800000</v>
      </c>
      <c r="C39" s="9">
        <v>165779.74</v>
      </c>
      <c r="D39" s="10">
        <f t="shared" si="0"/>
        <v>5.5124724841836793E-3</v>
      </c>
      <c r="E39" s="15" t="s">
        <v>2</v>
      </c>
      <c r="F39" s="11" t="s">
        <v>2</v>
      </c>
    </row>
    <row r="40" spans="1:6" s="14" customFormat="1" x14ac:dyDescent="0.25">
      <c r="A40" s="4" t="s">
        <v>35</v>
      </c>
      <c r="B40" s="5">
        <v>1800000</v>
      </c>
      <c r="C40" s="5">
        <v>165779.74</v>
      </c>
      <c r="D40" s="25">
        <f t="shared" si="0"/>
        <v>5.5124724841836793E-3</v>
      </c>
      <c r="E40" s="16" t="s">
        <v>2</v>
      </c>
      <c r="F40" s="12" t="s">
        <v>2</v>
      </c>
    </row>
    <row r="41" spans="1:6" s="14" customFormat="1" x14ac:dyDescent="0.25">
      <c r="A41" s="8" t="s">
        <v>36</v>
      </c>
      <c r="B41" s="9">
        <v>217652353.25</v>
      </c>
      <c r="C41" s="9">
        <v>57461075.07</v>
      </c>
      <c r="D41" s="10">
        <f t="shared" si="0"/>
        <v>1.9106833876985678</v>
      </c>
      <c r="E41" s="11">
        <f>C41/B41*100</f>
        <v>26.400392282457435</v>
      </c>
      <c r="F41" s="11">
        <v>24.356302627247057</v>
      </c>
    </row>
    <row r="42" spans="1:6" s="14" customFormat="1" x14ac:dyDescent="0.25">
      <c r="A42" s="4" t="s">
        <v>37</v>
      </c>
      <c r="B42" s="5">
        <v>15317118</v>
      </c>
      <c r="C42" s="5">
        <v>3836546.5</v>
      </c>
      <c r="D42" s="25">
        <f t="shared" si="0"/>
        <v>0.12757202427474673</v>
      </c>
      <c r="E42" s="12">
        <f>C42/B42*100</f>
        <v>25.047443650953138</v>
      </c>
      <c r="F42" s="12">
        <v>23.489890755145851</v>
      </c>
    </row>
    <row r="43" spans="1:6" s="14" customFormat="1" x14ac:dyDescent="0.25">
      <c r="A43" s="4" t="s">
        <v>38</v>
      </c>
      <c r="B43" s="5">
        <v>174313918.25</v>
      </c>
      <c r="C43" s="5">
        <v>52944702.200000003</v>
      </c>
      <c r="D43" s="25">
        <f t="shared" si="0"/>
        <v>1.7605059222604591</v>
      </c>
      <c r="E43" s="12">
        <f>C43/B43*100</f>
        <v>30.373192646652015</v>
      </c>
      <c r="F43" s="12">
        <v>25.99403257211857</v>
      </c>
    </row>
    <row r="44" spans="1:6" s="14" customFormat="1" x14ac:dyDescent="0.25">
      <c r="A44" s="4" t="s">
        <v>39</v>
      </c>
      <c r="B44" s="5">
        <v>18472410</v>
      </c>
      <c r="C44" s="5">
        <v>256256</v>
      </c>
      <c r="D44" s="25">
        <f t="shared" si="0"/>
        <v>8.5209697451991001E-3</v>
      </c>
      <c r="E44" s="12">
        <f>C44/B44*100</f>
        <v>1.3872364244838655</v>
      </c>
      <c r="F44" s="12">
        <v>22.762099188209934</v>
      </c>
    </row>
    <row r="45" spans="1:6" s="14" customFormat="1" x14ac:dyDescent="0.25">
      <c r="A45" s="4" t="s">
        <v>40</v>
      </c>
      <c r="B45" s="5">
        <v>9548907</v>
      </c>
      <c r="C45" s="5">
        <v>423570.37</v>
      </c>
      <c r="D45" s="25">
        <f t="shared" si="0"/>
        <v>1.4084471418163038E-2</v>
      </c>
      <c r="E45" s="12">
        <f>C45/B45*100</f>
        <v>4.4357995108759569</v>
      </c>
      <c r="F45" s="12">
        <v>2.5120048272606632</v>
      </c>
    </row>
    <row r="46" spans="1:6" s="14" customFormat="1" x14ac:dyDescent="0.25">
      <c r="A46" s="8" t="s">
        <v>41</v>
      </c>
      <c r="B46" s="9">
        <v>5855960</v>
      </c>
      <c r="C46" s="9">
        <v>1116170</v>
      </c>
      <c r="D46" s="10">
        <f t="shared" si="0"/>
        <v>3.7114646293155584E-2</v>
      </c>
      <c r="E46" s="11">
        <f>C46/B46*100</f>
        <v>19.060410248703885</v>
      </c>
      <c r="F46" s="11">
        <v>14.527283969701655</v>
      </c>
    </row>
    <row r="47" spans="1:6" s="14" customFormat="1" x14ac:dyDescent="0.25">
      <c r="A47" s="4" t="s">
        <v>42</v>
      </c>
      <c r="B47" s="5">
        <v>5836560</v>
      </c>
      <c r="C47" s="5">
        <v>1116170</v>
      </c>
      <c r="D47" s="25">
        <f t="shared" si="0"/>
        <v>3.7114646293155584E-2</v>
      </c>
      <c r="E47" s="12">
        <f>C47/B47*100</f>
        <v>19.123764683306604</v>
      </c>
      <c r="F47" s="12">
        <v>14.588624297556581</v>
      </c>
    </row>
    <row r="48" spans="1:6" s="14" customFormat="1" x14ac:dyDescent="0.25">
      <c r="A48" s="4" t="s">
        <v>43</v>
      </c>
      <c r="B48" s="5">
        <v>19400</v>
      </c>
      <c r="C48" s="5" t="s">
        <v>2</v>
      </c>
      <c r="D48" s="25" t="s">
        <v>2</v>
      </c>
      <c r="E48" s="16" t="s">
        <v>2</v>
      </c>
      <c r="F48" s="1" t="s">
        <v>2</v>
      </c>
    </row>
    <row r="49" spans="1:6" s="14" customFormat="1" ht="25.5" x14ac:dyDescent="0.25">
      <c r="A49" s="8" t="s">
        <v>44</v>
      </c>
      <c r="B49" s="9">
        <v>799363679</v>
      </c>
      <c r="C49" s="9">
        <v>134331992</v>
      </c>
      <c r="D49" s="10">
        <f t="shared" si="0"/>
        <v>4.4667786886719814</v>
      </c>
      <c r="E49" s="11">
        <f>C49/B49*100</f>
        <v>16.804865611113161</v>
      </c>
      <c r="F49" s="11">
        <v>16.741331639643441</v>
      </c>
    </row>
    <row r="50" spans="1:6" s="14" customFormat="1" ht="25.5" x14ac:dyDescent="0.25">
      <c r="A50" s="4" t="s">
        <v>45</v>
      </c>
      <c r="B50" s="5">
        <v>293316050</v>
      </c>
      <c r="C50" s="5">
        <v>106278845</v>
      </c>
      <c r="D50" s="25">
        <f t="shared" si="0"/>
        <v>3.533961440121224</v>
      </c>
      <c r="E50" s="12">
        <f>C50/B50*100</f>
        <v>36.233559329603679</v>
      </c>
      <c r="F50" s="12">
        <v>30.96080653238376</v>
      </c>
    </row>
    <row r="51" spans="1:6" s="14" customFormat="1" x14ac:dyDescent="0.25">
      <c r="A51" s="4" t="s">
        <v>46</v>
      </c>
      <c r="B51" s="5">
        <v>506047629</v>
      </c>
      <c r="C51" s="5">
        <v>28053147</v>
      </c>
      <c r="D51" s="25">
        <f t="shared" si="0"/>
        <v>0.93281724855075721</v>
      </c>
      <c r="E51" s="12">
        <f>C51/B51*100</f>
        <v>5.5435783891401265</v>
      </c>
      <c r="F51" s="12">
        <v>8.0371543753136354</v>
      </c>
    </row>
    <row r="53" spans="1:6" x14ac:dyDescent="0.2">
      <c r="B53" s="21"/>
      <c r="C53" s="21"/>
      <c r="D53" s="26"/>
    </row>
  </sheetData>
  <mergeCells count="1">
    <mergeCell ref="A2:F2"/>
  </mergeCells>
  <pageMargins left="0.93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2024-04-24T07:51:16Z</dcterms:modified>
</cp:coreProperties>
</file>