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tura-srv-fin\FinU\2024 год\Документы к бюджету\Расчетные файлы\"/>
    </mc:Choice>
  </mc:AlternateContent>
  <xr:revisionPtr revIDLastSave="0" documentId="8_{C68CF9A8-7D79-4CF8-8133-B43563B25180}" xr6:coauthVersionLast="45" xr6:coauthVersionMax="45" xr10:uidLastSave="{00000000-0000-0000-0000-000000000000}"/>
  <bookViews>
    <workbookView xWindow="-120" yWindow="-120" windowWidth="29040" windowHeight="15840" xr2:uid="{CA3B28A7-35FB-4E9F-8C5C-3A6878DB6124}"/>
  </bookViews>
  <sheets>
    <sheet name="Лист1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29" i="1" l="1"/>
  <c r="A28" i="1"/>
  <c r="A27" i="1"/>
  <c r="A26" i="1"/>
  <c r="A25" i="1"/>
  <c r="A24" i="1"/>
  <c r="A23" i="1"/>
  <c r="A22" i="1"/>
  <c r="A21" i="1"/>
  <c r="A20" i="1"/>
  <c r="A19" i="1"/>
  <c r="A18" i="1"/>
  <c r="A17" i="1"/>
  <c r="A16" i="1"/>
  <c r="A15" i="1"/>
  <c r="A14" i="1"/>
  <c r="A13" i="1"/>
  <c r="A12" i="1"/>
  <c r="A11" i="1"/>
  <c r="A10" i="1"/>
  <c r="A9" i="1"/>
  <c r="A8" i="1"/>
  <c r="A7" i="1"/>
</calcChain>
</file>

<file path=xl/sharedStrings.xml><?xml version="1.0" encoding="utf-8"?>
<sst xmlns="http://schemas.openxmlformats.org/spreadsheetml/2006/main" count="24" uniqueCount="21">
  <si>
    <t>Расчет индекса бюджетных расходов по отрасли "Местное самоуправление"</t>
  </si>
  <si>
    <t xml:space="preserve">Наименование муниципального образования </t>
  </si>
  <si>
    <t xml:space="preserve">Численность постоянного населения </t>
  </si>
  <si>
    <t>Коэффициент удорожания</t>
  </si>
  <si>
    <t>Индекс бюджетных расходов по отрасли "Местное самоуправление"</t>
  </si>
  <si>
    <t>количество населенных пунктов в поселении</t>
  </si>
  <si>
    <t>Поправочный коэффициент</t>
  </si>
  <si>
    <t>Дата статистики</t>
  </si>
  <si>
    <t>2024</t>
  </si>
  <si>
    <t>Единицы измерения</t>
  </si>
  <si>
    <t>человек</t>
  </si>
  <si>
    <t>тыс.рублей</t>
  </si>
  <si>
    <t>Обозначение</t>
  </si>
  <si>
    <t>Ni</t>
  </si>
  <si>
    <t>ni</t>
  </si>
  <si>
    <t xml:space="preserve"> Кстр(мсу)i</t>
  </si>
  <si>
    <t>Kудi</t>
  </si>
  <si>
    <t>ИБРмсу(i)</t>
  </si>
  <si>
    <t>Итого</t>
  </si>
  <si>
    <t>х</t>
  </si>
  <si>
    <r>
      <t>Расчет поправочного</t>
    </r>
    <r>
      <rPr>
        <sz val="8"/>
        <rFont val="Times New Roman"/>
        <family val="1"/>
        <charset val="204"/>
      </rPr>
      <t xml:space="preserve"> </t>
    </r>
    <r>
      <rPr>
        <b/>
        <sz val="8"/>
        <rFont val="Times New Roman"/>
        <family val="1"/>
        <charset val="204"/>
      </rPr>
      <t>коэффициента по отрасли "Местное самоуправление"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</si>
</sst>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"/>
  </numFmts>
  <fonts count="5" x14ac:knownFonts="1">
    <font>
      <sz val="11"/>
      <color theme="1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14" fontId="2" fillId="0" borderId="4" xfId="0" applyNumberFormat="1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 wrapText="1"/>
    </xf>
    <xf numFmtId="0" fontId="4" fillId="0" borderId="4" xfId="0" applyFont="1" applyBorder="1" applyAlignment="1">
      <alignment vertical="center" wrapText="1"/>
    </xf>
    <xf numFmtId="164" fontId="4" fillId="0" borderId="4" xfId="0" applyNumberFormat="1" applyFont="1" applyBorder="1" applyAlignment="1">
      <alignment horizontal="right" vertical="center"/>
    </xf>
    <xf numFmtId="164" fontId="4" fillId="0" borderId="4" xfId="0" applyNumberFormat="1" applyFont="1" applyBorder="1" applyAlignment="1">
      <alignment vertical="center"/>
    </xf>
    <xf numFmtId="2" fontId="4" fillId="0" borderId="4" xfId="0" applyNumberFormat="1" applyFont="1" applyBorder="1" applyAlignment="1">
      <alignment vertical="center" wrapText="1"/>
    </xf>
    <xf numFmtId="165" fontId="4" fillId="0" borderId="4" xfId="0" applyNumberFormat="1" applyFont="1" applyBorder="1" applyAlignment="1">
      <alignment vertical="center" wrapText="1"/>
    </xf>
    <xf numFmtId="0" fontId="1" fillId="0" borderId="4" xfId="0" applyFont="1" applyBorder="1" applyAlignment="1">
      <alignment vertical="center"/>
    </xf>
    <xf numFmtId="164" fontId="1" fillId="0" borderId="4" xfId="0" applyNumberFormat="1" applyFont="1" applyBorder="1" applyAlignment="1">
      <alignment vertical="center"/>
    </xf>
    <xf numFmtId="2" fontId="1" fillId="0" borderId="4" xfId="0" applyNumberFormat="1" applyFont="1" applyBorder="1" applyAlignment="1">
      <alignment horizontal="right" vertical="center" wrapText="1"/>
    </xf>
    <xf numFmtId="165" fontId="1" fillId="0" borderId="4" xfId="0" applyNumberFormat="1" applyFont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bramovaAA\Desktop\&#1088;&#1072;&#1089;&#1095;&#1077;&#1090;%20&#1076;&#1086;&#1090;&#1072;&#1094;&#1080;&#1081;%202024%20&#1088;&#1072;&#1073;&#1086;&#1095;&#1080;&#1081;%20&#1074;&#1072;&#1088;&#1080;&#1072;&#1085;&#1090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П"/>
      <sheetName val="ИБР_мсу"/>
      <sheetName val="ИБР_бу"/>
      <sheetName val="ИБР_прочие"/>
      <sheetName val="ИБР_культура_не нужен !!!"/>
      <sheetName val="Исходные данные"/>
      <sheetName val="прогноз доходов"/>
      <sheetName val="прогноз расходов"/>
      <sheetName val="ИБР_общий, БО, дотации"/>
    </sheetNames>
    <sheetDataSet>
      <sheetData sheetId="0"/>
      <sheetData sheetId="1"/>
      <sheetData sheetId="2"/>
      <sheetData sheetId="3"/>
      <sheetData sheetId="4"/>
      <sheetData sheetId="5">
        <row r="6">
          <cell r="A6" t="str">
            <v>Тура</v>
          </cell>
        </row>
        <row r="7">
          <cell r="A7" t="str">
            <v>Тутончаны</v>
          </cell>
        </row>
        <row r="8">
          <cell r="A8" t="str">
            <v>Нидым</v>
          </cell>
        </row>
        <row r="9">
          <cell r="A9" t="str">
            <v>Эконда</v>
          </cell>
        </row>
        <row r="10">
          <cell r="A10" t="str">
            <v>Юкта</v>
          </cell>
        </row>
        <row r="11">
          <cell r="A11" t="str">
            <v>Чиринда</v>
          </cell>
        </row>
        <row r="12">
          <cell r="A12" t="str">
            <v>Ессей</v>
          </cell>
        </row>
        <row r="13">
          <cell r="A13" t="str">
            <v>Кислокан</v>
          </cell>
        </row>
        <row r="14">
          <cell r="A14" t="str">
            <v>Учами</v>
          </cell>
        </row>
        <row r="15">
          <cell r="A15" t="str">
            <v>Байкит</v>
          </cell>
        </row>
        <row r="16">
          <cell r="A16" t="str">
            <v>Полигус</v>
          </cell>
        </row>
        <row r="17">
          <cell r="A17" t="str">
            <v>Суринда</v>
          </cell>
        </row>
        <row r="18">
          <cell r="A18" t="str">
            <v>Ошарово</v>
          </cell>
        </row>
        <row r="19">
          <cell r="A19" t="str">
            <v>Суломай</v>
          </cell>
        </row>
        <row r="20">
          <cell r="A20" t="str">
            <v>Кузьмовка</v>
          </cell>
        </row>
        <row r="21">
          <cell r="A21" t="str">
            <v>Бурный</v>
          </cell>
        </row>
        <row r="22">
          <cell r="A22" t="str">
            <v>Мирюга</v>
          </cell>
        </row>
        <row r="23">
          <cell r="A23" t="str">
            <v>Куюмба</v>
          </cell>
        </row>
        <row r="24">
          <cell r="A24" t="str">
            <v>Ванавара</v>
          </cell>
        </row>
        <row r="25">
          <cell r="A25" t="str">
            <v>Чемдальск</v>
          </cell>
        </row>
        <row r="26">
          <cell r="A26" t="str">
            <v>Оскоба</v>
          </cell>
        </row>
        <row r="27">
          <cell r="A27" t="str">
            <v>Стрелка-Чуня</v>
          </cell>
        </row>
        <row r="28">
          <cell r="A28" t="str">
            <v>Муторай</v>
          </cell>
        </row>
      </sheetData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E16B55-57F8-41CA-9302-C82CF5B203A7}">
  <dimension ref="A1:F30"/>
  <sheetViews>
    <sheetView tabSelected="1" workbookViewId="0">
      <selection activeCell="F26" sqref="F26"/>
    </sheetView>
  </sheetViews>
  <sheetFormatPr defaultRowHeight="15" x14ac:dyDescent="0.25"/>
  <cols>
    <col min="1" max="1" width="16.140625" customWidth="1"/>
    <col min="2" max="2" width="11.7109375" customWidth="1"/>
    <col min="3" max="3" width="11" customWidth="1"/>
    <col min="4" max="4" width="12.42578125" customWidth="1"/>
    <col min="5" max="5" width="11.7109375" customWidth="1"/>
    <col min="6" max="6" width="14.42578125" customWidth="1"/>
  </cols>
  <sheetData>
    <row r="1" spans="1:6" x14ac:dyDescent="0.25">
      <c r="A1" s="1" t="s">
        <v>0</v>
      </c>
      <c r="B1" s="1"/>
      <c r="C1" s="1"/>
      <c r="D1" s="1"/>
      <c r="E1" s="1"/>
      <c r="F1" s="1"/>
    </row>
    <row r="2" spans="1:6" ht="36" customHeight="1" x14ac:dyDescent="0.25">
      <c r="A2" s="2" t="s">
        <v>1</v>
      </c>
      <c r="B2" s="2" t="s">
        <v>2</v>
      </c>
      <c r="C2" s="3" t="s">
        <v>20</v>
      </c>
      <c r="D2" s="4"/>
      <c r="E2" s="5" t="s">
        <v>3</v>
      </c>
      <c r="F2" s="2" t="s">
        <v>4</v>
      </c>
    </row>
    <row r="3" spans="1:6" ht="51" customHeight="1" x14ac:dyDescent="0.25">
      <c r="A3" s="6"/>
      <c r="B3" s="6"/>
      <c r="C3" s="7" t="s">
        <v>5</v>
      </c>
      <c r="D3" s="7" t="s">
        <v>6</v>
      </c>
      <c r="E3" s="8"/>
      <c r="F3" s="6"/>
    </row>
    <row r="4" spans="1:6" ht="31.5" x14ac:dyDescent="0.25">
      <c r="A4" s="7" t="s">
        <v>7</v>
      </c>
      <c r="B4" s="9">
        <v>44927</v>
      </c>
      <c r="C4" s="10" t="s">
        <v>8</v>
      </c>
      <c r="D4" s="10" t="s">
        <v>8</v>
      </c>
      <c r="E4" s="10" t="s">
        <v>8</v>
      </c>
      <c r="F4" s="7">
        <v>2024</v>
      </c>
    </row>
    <row r="5" spans="1:6" ht="21" x14ac:dyDescent="0.25">
      <c r="A5" s="7" t="s">
        <v>9</v>
      </c>
      <c r="B5" s="7" t="s">
        <v>10</v>
      </c>
      <c r="C5" s="7" t="s">
        <v>11</v>
      </c>
      <c r="D5" s="7" t="s">
        <v>11</v>
      </c>
      <c r="E5" s="7"/>
      <c r="F5" s="7"/>
    </row>
    <row r="6" spans="1:6" ht="21" x14ac:dyDescent="0.25">
      <c r="A6" s="7" t="s">
        <v>12</v>
      </c>
      <c r="B6" s="7" t="s">
        <v>13</v>
      </c>
      <c r="C6" s="7" t="s">
        <v>14</v>
      </c>
      <c r="D6" s="7" t="s">
        <v>15</v>
      </c>
      <c r="E6" s="7" t="s">
        <v>16</v>
      </c>
      <c r="F6" s="7" t="s">
        <v>17</v>
      </c>
    </row>
    <row r="7" spans="1:6" x14ac:dyDescent="0.25">
      <c r="A7" s="11" t="str">
        <f>'[1]Исходные данные'!A6</f>
        <v>Тура</v>
      </c>
      <c r="B7" s="12">
        <v>4369</v>
      </c>
      <c r="C7" s="13">
        <v>1</v>
      </c>
      <c r="D7" s="13">
        <v>0.78561872909698993</v>
      </c>
      <c r="E7" s="14">
        <v>1.0568671298417263</v>
      </c>
      <c r="F7" s="15">
        <v>0.83029461137064042</v>
      </c>
    </row>
    <row r="8" spans="1:6" ht="18.75" customHeight="1" x14ac:dyDescent="0.25">
      <c r="A8" s="11" t="str">
        <f>'[1]Исходные данные'!A7</f>
        <v>Тутончаны</v>
      </c>
      <c r="B8" s="12">
        <v>194</v>
      </c>
      <c r="C8" s="13">
        <v>1</v>
      </c>
      <c r="D8" s="13">
        <v>1.0284886434975773</v>
      </c>
      <c r="E8" s="14">
        <v>2.8364602371605079</v>
      </c>
      <c r="F8" s="15">
        <v>2.9172671416520273</v>
      </c>
    </row>
    <row r="9" spans="1:6" x14ac:dyDescent="0.25">
      <c r="A9" s="11" t="str">
        <f>'[1]Исходные данные'!A8</f>
        <v>Нидым</v>
      </c>
      <c r="B9" s="12">
        <v>140</v>
      </c>
      <c r="C9" s="13">
        <v>1</v>
      </c>
      <c r="D9" s="13">
        <v>1.0326175845985266</v>
      </c>
      <c r="E9" s="14">
        <v>5.1264581466443895</v>
      </c>
      <c r="F9" s="15">
        <v>5.2936708289333687</v>
      </c>
    </row>
    <row r="10" spans="1:6" x14ac:dyDescent="0.25">
      <c r="A10" s="11" t="str">
        <f>'[1]Исходные данные'!A9</f>
        <v>Эконда</v>
      </c>
      <c r="B10" s="12">
        <v>331</v>
      </c>
      <c r="C10" s="13">
        <v>1</v>
      </c>
      <c r="D10" s="13">
        <v>1.0181600300861151</v>
      </c>
      <c r="E10" s="14">
        <v>1.3347749324576808</v>
      </c>
      <c r="F10" s="15">
        <v>1.3590144853893045</v>
      </c>
    </row>
    <row r="11" spans="1:6" x14ac:dyDescent="0.25">
      <c r="A11" s="11" t="str">
        <f>'[1]Исходные данные'!A10</f>
        <v>Юкта</v>
      </c>
      <c r="B11" s="12">
        <v>86</v>
      </c>
      <c r="C11" s="13">
        <v>1</v>
      </c>
      <c r="D11" s="13">
        <v>1.0367798111842041</v>
      </c>
      <c r="E11" s="14">
        <v>10.095469339109478</v>
      </c>
      <c r="F11" s="15">
        <v>10.466778795217847</v>
      </c>
    </row>
    <row r="12" spans="1:6" x14ac:dyDescent="0.25">
      <c r="A12" s="11" t="str">
        <f>'[1]Исходные данные'!A11</f>
        <v>Чиринда</v>
      </c>
      <c r="B12" s="12">
        <v>226</v>
      </c>
      <c r="C12" s="13">
        <v>1</v>
      </c>
      <c r="D12" s="13">
        <v>1.0260574078772831</v>
      </c>
      <c r="E12" s="14">
        <v>2.0848106275271263</v>
      </c>
      <c r="F12" s="15">
        <v>2.1391353883954949</v>
      </c>
    </row>
    <row r="13" spans="1:6" x14ac:dyDescent="0.25">
      <c r="A13" s="11" t="str">
        <f>'[1]Исходные данные'!A12</f>
        <v>Ессей</v>
      </c>
      <c r="B13" s="12">
        <v>754</v>
      </c>
      <c r="C13" s="13">
        <v>1</v>
      </c>
      <c r="D13" s="13">
        <v>0.98753922008068118</v>
      </c>
      <c r="E13" s="14">
        <v>1.1521858661276176</v>
      </c>
      <c r="F13" s="15">
        <v>1.1378287316236517</v>
      </c>
    </row>
    <row r="14" spans="1:6" x14ac:dyDescent="0.25">
      <c r="A14" s="11" t="str">
        <f>'[1]Исходные данные'!A13</f>
        <v>Кислокан</v>
      </c>
      <c r="B14" s="12">
        <v>130</v>
      </c>
      <c r="C14" s="13">
        <v>1</v>
      </c>
      <c r="D14" s="13">
        <v>1.0333858440915693</v>
      </c>
      <c r="E14" s="14">
        <v>4.683420702347429</v>
      </c>
      <c r="F14" s="15">
        <v>4.8397806557312286</v>
      </c>
    </row>
    <row r="15" spans="1:6" x14ac:dyDescent="0.25">
      <c r="A15" s="11" t="str">
        <f>'[1]Исходные данные'!A14</f>
        <v>Учами</v>
      </c>
      <c r="B15" s="12">
        <v>82</v>
      </c>
      <c r="C15" s="13">
        <v>1</v>
      </c>
      <c r="D15" s="13">
        <v>1.0370894594515629</v>
      </c>
      <c r="E15" s="14">
        <v>5.9816368451811286</v>
      </c>
      <c r="F15" s="15">
        <v>6.2034925224044493</v>
      </c>
    </row>
    <row r="16" spans="1:6" x14ac:dyDescent="0.25">
      <c r="A16" s="11" t="str">
        <f>'[1]Исходные данные'!A15</f>
        <v>Байкит</v>
      </c>
      <c r="B16" s="12">
        <v>2879</v>
      </c>
      <c r="C16" s="13">
        <v>1</v>
      </c>
      <c r="D16" s="13">
        <v>0.85792088514112308</v>
      </c>
      <c r="E16" s="14">
        <v>1.1277199179159159</v>
      </c>
      <c r="F16" s="15">
        <v>0.96749447016969725</v>
      </c>
    </row>
    <row r="17" spans="1:6" x14ac:dyDescent="0.25">
      <c r="A17" s="11" t="str">
        <f>'[1]Исходные данные'!A16</f>
        <v>Полигус</v>
      </c>
      <c r="B17" s="12">
        <v>138</v>
      </c>
      <c r="C17" s="13">
        <v>1</v>
      </c>
      <c r="D17" s="13">
        <v>1.0327711450988759</v>
      </c>
      <c r="E17" s="14">
        <v>3.8212961428564403</v>
      </c>
      <c r="F17" s="15">
        <v>3.9465243932197636</v>
      </c>
    </row>
    <row r="18" spans="1:6" x14ac:dyDescent="0.25">
      <c r="A18" s="11" t="str">
        <f>'[1]Исходные данные'!A17</f>
        <v>Суринда</v>
      </c>
      <c r="B18" s="12">
        <v>337</v>
      </c>
      <c r="C18" s="13">
        <v>1</v>
      </c>
      <c r="D18" s="13">
        <v>1.0177124216320914</v>
      </c>
      <c r="E18" s="14">
        <v>1.3991727003801289</v>
      </c>
      <c r="F18" s="15">
        <v>1.4239554371853735</v>
      </c>
    </row>
    <row r="19" spans="1:6" x14ac:dyDescent="0.25">
      <c r="A19" s="11" t="str">
        <f>'[1]Исходные данные'!A18</f>
        <v>Ошарово</v>
      </c>
      <c r="B19" s="12">
        <v>75</v>
      </c>
      <c r="C19" s="13">
        <v>1</v>
      </c>
      <c r="D19" s="13">
        <v>1.0376317892152085</v>
      </c>
      <c r="E19" s="14">
        <v>10.253287089340553</v>
      </c>
      <c r="F19" s="15">
        <v>10.639136627849636</v>
      </c>
    </row>
    <row r="20" spans="1:6" x14ac:dyDescent="0.25">
      <c r="A20" s="11" t="str">
        <f>'[1]Исходные данные'!A19</f>
        <v>Суломай</v>
      </c>
      <c r="B20" s="12">
        <v>187</v>
      </c>
      <c r="C20" s="13">
        <v>1</v>
      </c>
      <c r="D20" s="13">
        <v>1.0290220129230094</v>
      </c>
      <c r="E20" s="14">
        <v>2.0563220302091469</v>
      </c>
      <c r="F20" s="15">
        <v>2.1160006347437457</v>
      </c>
    </row>
    <row r="21" spans="1:6" ht="16.5" customHeight="1" x14ac:dyDescent="0.25">
      <c r="A21" s="11" t="str">
        <f>'[1]Исходные данные'!A20</f>
        <v>Кузьмовка</v>
      </c>
      <c r="B21" s="12">
        <v>198</v>
      </c>
      <c r="C21" s="13">
        <v>1</v>
      </c>
      <c r="D21" s="13">
        <v>1.0281841091446282</v>
      </c>
      <c r="E21" s="14">
        <v>2.0664139957334511</v>
      </c>
      <c r="F21" s="15">
        <v>2.1246540333271899</v>
      </c>
    </row>
    <row r="22" spans="1:6" x14ac:dyDescent="0.25">
      <c r="A22" s="11" t="str">
        <f>'[1]Исходные данные'!A21</f>
        <v>Бурный</v>
      </c>
      <c r="B22" s="12">
        <v>197</v>
      </c>
      <c r="C22" s="13">
        <v>1</v>
      </c>
      <c r="D22" s="13">
        <v>1.0282602258243101</v>
      </c>
      <c r="E22" s="14">
        <v>1.9734349508591402</v>
      </c>
      <c r="F22" s="15">
        <v>2.029204668220006</v>
      </c>
    </row>
    <row r="23" spans="1:6" x14ac:dyDescent="0.25">
      <c r="A23" s="11" t="str">
        <f>'[1]Исходные данные'!A22</f>
        <v>Мирюга</v>
      </c>
      <c r="B23" s="12">
        <v>36</v>
      </c>
      <c r="C23" s="13">
        <v>1</v>
      </c>
      <c r="D23" s="13">
        <v>1.0406637544343136</v>
      </c>
      <c r="E23" s="14">
        <v>15.380528490658618</v>
      </c>
      <c r="F23" s="15">
        <v>16.005958524272724</v>
      </c>
    </row>
    <row r="24" spans="1:6" x14ac:dyDescent="0.25">
      <c r="A24" s="11" t="str">
        <f>'[1]Исходные данные'!A23</f>
        <v>Куюмба</v>
      </c>
      <c r="B24" s="12">
        <v>138</v>
      </c>
      <c r="C24" s="13">
        <v>1</v>
      </c>
      <c r="D24" s="13">
        <v>1.0327711450988759</v>
      </c>
      <c r="E24" s="14">
        <v>5.8729074317398586</v>
      </c>
      <c r="F24" s="15">
        <v>6.0653693333376726</v>
      </c>
    </row>
    <row r="25" spans="1:6" x14ac:dyDescent="0.25">
      <c r="A25" s="11" t="str">
        <f>'[1]Исходные данные'!A24</f>
        <v>Ванавара</v>
      </c>
      <c r="B25" s="12">
        <v>2577</v>
      </c>
      <c r="C25" s="13">
        <v>1</v>
      </c>
      <c r="D25" s="13">
        <v>0.87422829370813082</v>
      </c>
      <c r="E25" s="14">
        <v>1.0919035839203881</v>
      </c>
      <c r="F25" s="15">
        <v>0.95457300706451376</v>
      </c>
    </row>
    <row r="26" spans="1:6" ht="18" customHeight="1" x14ac:dyDescent="0.25">
      <c r="A26" s="11" t="str">
        <f>'[1]Исходные данные'!A25</f>
        <v>Чемдальск</v>
      </c>
      <c r="B26" s="12">
        <v>27</v>
      </c>
      <c r="C26" s="13">
        <v>1</v>
      </c>
      <c r="D26" s="13">
        <v>1.0413659566977644</v>
      </c>
      <c r="E26" s="14">
        <v>30.711121926646037</v>
      </c>
      <c r="F26" s="15">
        <v>31.981516866403442</v>
      </c>
    </row>
    <row r="27" spans="1:6" x14ac:dyDescent="0.25">
      <c r="A27" s="11" t="str">
        <f>'[1]Исходные данные'!A26</f>
        <v>Оскоба</v>
      </c>
      <c r="B27" s="12">
        <v>10</v>
      </c>
      <c r="C27" s="13">
        <v>1</v>
      </c>
      <c r="D27" s="13">
        <v>1.0426949275906301</v>
      </c>
      <c r="E27" s="14">
        <v>343.52086887155752</v>
      </c>
      <c r="F27" s="15">
        <v>358.18746749389902</v>
      </c>
    </row>
    <row r="28" spans="1:6" ht="18.75" customHeight="1" x14ac:dyDescent="0.25">
      <c r="A28" s="11" t="str">
        <f>'[1]Исходные данные'!A27</f>
        <v>Стрелка-Чуня</v>
      </c>
      <c r="B28" s="12">
        <v>131</v>
      </c>
      <c r="C28" s="13">
        <v>1</v>
      </c>
      <c r="D28" s="13">
        <v>1.0333089667039712</v>
      </c>
      <c r="E28" s="14">
        <v>4.7668212155568668</v>
      </c>
      <c r="F28" s="15">
        <v>4.9255991047096339</v>
      </c>
    </row>
    <row r="29" spans="1:6" x14ac:dyDescent="0.25">
      <c r="A29" s="11" t="str">
        <f>'[1]Исходные данные'!A28</f>
        <v>Муторай</v>
      </c>
      <c r="B29" s="12">
        <v>69</v>
      </c>
      <c r="C29" s="13">
        <v>1</v>
      </c>
      <c r="D29" s="13">
        <v>1.0380970949502826</v>
      </c>
      <c r="E29" s="14">
        <v>6.9952543035699355</v>
      </c>
      <c r="F29" s="15">
        <v>7.2617531709744121</v>
      </c>
    </row>
    <row r="30" spans="1:6" x14ac:dyDescent="0.25">
      <c r="A30" s="16" t="s">
        <v>18</v>
      </c>
      <c r="B30" s="17">
        <v>13311</v>
      </c>
      <c r="C30" s="17">
        <v>23</v>
      </c>
      <c r="D30" s="17">
        <v>23.120369458127723</v>
      </c>
      <c r="E30" s="18" t="s">
        <v>19</v>
      </c>
      <c r="F30" s="19">
        <v>1.8069758328698042</v>
      </c>
    </row>
  </sheetData>
  <mergeCells count="6">
    <mergeCell ref="A1:F1"/>
    <mergeCell ref="A2:A3"/>
    <mergeCell ref="B2:B3"/>
    <mergeCell ref="C2:D2"/>
    <mergeCell ref="E2:E3"/>
    <mergeCell ref="F2:F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Абрамова А.А.</dc:creator>
  <cp:lastModifiedBy>Абрамова А.А.</cp:lastModifiedBy>
  <cp:lastPrinted>2023-11-02T09:25:53Z</cp:lastPrinted>
  <dcterms:created xsi:type="dcterms:W3CDTF">2023-11-02T09:17:29Z</dcterms:created>
  <dcterms:modified xsi:type="dcterms:W3CDTF">2023-11-02T09:28:21Z</dcterms:modified>
</cp:coreProperties>
</file>