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tura-srv-fin\FinU\2024 год\Годовой отчет Решение\"/>
    </mc:Choice>
  </mc:AlternateContent>
  <xr:revisionPtr revIDLastSave="0" documentId="13_ncr:1_{BC9B5D1F-4A85-4FC5-BE3B-305EB7078A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ункционал" sheetId="1" r:id="rId1"/>
  </sheets>
  <definedNames>
    <definedName name="_xlnm._FilterDatabase" localSheetId="0" hidden="1">функционал!$A$9:$F$55</definedName>
    <definedName name="_xlnm.Print_Titles" localSheetId="0">функционал!$8:$9</definedName>
    <definedName name="_xlnm.Print_Area" localSheetId="0">функционал!$A$1:$F$55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  <c r="D32" i="1"/>
  <c r="F11" i="1" l="1"/>
  <c r="F12" i="1"/>
  <c r="F13" i="1"/>
  <c r="F14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10" i="1"/>
</calcChain>
</file>

<file path=xl/sharedStrings.xml><?xml version="1.0" encoding="utf-8"?>
<sst xmlns="http://schemas.openxmlformats.org/spreadsheetml/2006/main" count="157" uniqueCount="149">
  <si>
    <t>(тыс. рублей)</t>
  </si>
  <si>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</si>
  <si>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</si>
  <si>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</si>
  <si>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</si>
  <si>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</si>
  <si>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</si>
  <si>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4</t>
  </si>
  <si>
    <t>5</t>
  </si>
  <si>
    <t>к Решению Эвенкийского районного Совета депутатов</t>
  </si>
  <si>
    <t>ОБЩЕГОСУДАРСТВЕННЫЕ ВОПРОСЫ</t>
  </si>
  <si>
    <t>01 00</t>
  </si>
  <si>
    <t>Функционирование высшего должностного лица субъекта Российской  Федерации и муниципального образования</t>
  </si>
  <si>
    <t>01 02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</si>
  <si>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</si>
  <si>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</si>
  <si>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</si>
  <si>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</si>
  <si>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</si>
  <si>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</si>
  <si>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</si>
  <si>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8</t>
  </si>
  <si>
    <t>Резервные фонды</t>
  </si>
  <si>
    <t>01 11</t>
  </si>
  <si>
    <t>9</t>
  </si>
  <si>
    <t>Другие общегосударственные вопросы</t>
  </si>
  <si>
    <t>01 13</t>
  </si>
  <si>
    <t>10</t>
  </si>
  <si>
    <t>НАЦИОНАЛЬНАЯ БЕЗОПАСНОСТЬ И ПРАВООХРАНИТЕЛЬНАЯ ДЕЯТЕЛЬНОСТЬ</t>
  </si>
  <si>
    <t>03 00</t>
  </si>
  <si>
    <t>11</t>
  </si>
  <si>
    <t>12</t>
  </si>
  <si>
    <t>Другие вопросы в области национальной безопасности и правоохранительной деятельности</t>
  </si>
  <si>
    <t>03 14</t>
  </si>
  <si>
    <t>13</t>
  </si>
  <si>
    <t>НАЦИОНАЛЬНАЯ ЭКОНОМИКА</t>
  </si>
  <si>
    <t>04 00</t>
  </si>
  <si>
    <t>14</t>
  </si>
  <si>
    <t>Сельское хозяйство и рыболовство</t>
  </si>
  <si>
    <t>04 05</t>
  </si>
  <si>
    <t>15</t>
  </si>
  <si>
    <t>Транспорт</t>
  </si>
  <si>
    <t>04 08</t>
  </si>
  <si>
    <t>16</t>
  </si>
  <si>
    <t>Дорожное хозяйство (дорожные фонды)</t>
  </si>
  <si>
    <t>04 09</t>
  </si>
  <si>
    <t>17</t>
  </si>
  <si>
    <t>Связь и информатика</t>
  </si>
  <si>
    <t>04 10</t>
  </si>
  <si>
    <t>18</t>
  </si>
  <si>
    <t>Другие вопросы в области национальной экономики</t>
  </si>
  <si>
    <t>04 12</t>
  </si>
  <si>
    <t>19</t>
  </si>
  <si>
    <t>ЖИЛИЩНО-КОММУНАЛЬНОЕ ХОЗЯЙСТВО</t>
  </si>
  <si>
    <t>05 00</t>
  </si>
  <si>
    <t>20</t>
  </si>
  <si>
    <t>Жилищное хозяйство</t>
  </si>
  <si>
    <t>05 01</t>
  </si>
  <si>
    <t>21</t>
  </si>
  <si>
    <t>Коммунальное хозяйство</t>
  </si>
  <si>
    <t>05 02</t>
  </si>
  <si>
    <t>22</t>
  </si>
  <si>
    <t>23</t>
  </si>
  <si>
    <t>ОХРАНА ОКРУЖАЮЩЕЙ СРЕДЫ</t>
  </si>
  <si>
    <t>06 00</t>
  </si>
  <si>
    <t>24</t>
  </si>
  <si>
    <t>Охрана объектов растительного и животного мира и среды их обитания</t>
  </si>
  <si>
    <t>06 03</t>
  </si>
  <si>
    <t>25</t>
  </si>
  <si>
    <t>ОБРАЗОВАНИЕ</t>
  </si>
  <si>
    <t>07 00</t>
  </si>
  <si>
    <t>26</t>
  </si>
  <si>
    <t>Дошкольное образование</t>
  </si>
  <si>
    <t>07 01</t>
  </si>
  <si>
    <t>27</t>
  </si>
  <si>
    <t>Общее образование</t>
  </si>
  <si>
    <t>07 02</t>
  </si>
  <si>
    <t>28</t>
  </si>
  <si>
    <t>Дополнительное образование детей</t>
  </si>
  <si>
    <t>07 03</t>
  </si>
  <si>
    <t>29</t>
  </si>
  <si>
    <t>Профессиональная подготовка, переподготовка и повышение квалификации</t>
  </si>
  <si>
    <t>07 05</t>
  </si>
  <si>
    <t>30</t>
  </si>
  <si>
    <t>Молодежная политика</t>
  </si>
  <si>
    <t>07 07</t>
  </si>
  <si>
    <t>31</t>
  </si>
  <si>
    <t>Другие вопросы в области образования</t>
  </si>
  <si>
    <t>07 09</t>
  </si>
  <si>
    <t>32</t>
  </si>
  <si>
    <t>КУЛЬТУРА, КИНЕМАТОГРАФИЯ</t>
  </si>
  <si>
    <t>08 00</t>
  </si>
  <si>
    <t>33</t>
  </si>
  <si>
    <t>Культура</t>
  </si>
  <si>
    <t>08 01</t>
  </si>
  <si>
    <t>34</t>
  </si>
  <si>
    <t>Другие вопросы в области культуры, кинематографии</t>
  </si>
  <si>
    <t>08 04</t>
  </si>
  <si>
    <t>35</t>
  </si>
  <si>
    <t>ЗДРАВООХРАНЕНИЕ</t>
  </si>
  <si>
    <t>09 00</t>
  </si>
  <si>
    <t>36</t>
  </si>
  <si>
    <t xml:space="preserve">Другие вопросы в области здравоохранения </t>
  </si>
  <si>
    <t>09 09</t>
  </si>
  <si>
    <t>37</t>
  </si>
  <si>
    <t>СОЦИАЛЬНАЯ ПОЛИТИКА</t>
  </si>
  <si>
    <t>10 00</t>
  </si>
  <si>
    <t>38</t>
  </si>
  <si>
    <t>Пенсионное обеспечение</t>
  </si>
  <si>
    <t>10 01</t>
  </si>
  <si>
    <t>39</t>
  </si>
  <si>
    <t>Социальное обеспечение населения</t>
  </si>
  <si>
    <t>10 03</t>
  </si>
  <si>
    <t>40</t>
  </si>
  <si>
    <t>Охрана семьи и детства</t>
  </si>
  <si>
    <t>10 04</t>
  </si>
  <si>
    <t>41</t>
  </si>
  <si>
    <t>Другие вопросы в области социальной политики</t>
  </si>
  <si>
    <t>10 06</t>
  </si>
  <si>
    <t>42</t>
  </si>
  <si>
    <t>ФИЗИЧЕСКАЯ КУЛЬТУРА И СПОРТ</t>
  </si>
  <si>
    <t>11 00</t>
  </si>
  <si>
    <t>43</t>
  </si>
  <si>
    <t>Физическая культура</t>
  </si>
  <si>
    <t>11 01</t>
  </si>
  <si>
    <t>44</t>
  </si>
  <si>
    <t>МЕЖБЮДЖЕТНЫЕ ТРАНСФЕРТЫ ОБЩЕГО ХАРАКТЕРА БЮДЖЕТАМ БЮДЖЕТНОЙ СИСТЕМЫ РОССИЙСКОЙ ФЕДЕРАЦИИ</t>
  </si>
  <si>
    <t>14 00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</si>
  <si>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</si>
  <si>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</si>
  <si>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Прочие межбюджетные трансферты общего характера</t>
  </si>
  <si>
    <t>14 03</t>
  </si>
  <si>
    <t>Всего</t>
  </si>
  <si>
    <t>Другие вопросы в области жилищно-коммунального хозяйства</t>
  </si>
  <si>
    <t>05 05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</si>
  <si>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</si>
  <si>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</si>
  <si>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Распределение бюджетных ассигнований по разделам и 
подразделам бюджетной классификации расходов бюджетов Российской Федерации</t>
  </si>
  <si>
    <t>Процент исполнения</t>
  </si>
  <si>
    <t>Приложение 3</t>
  </si>
  <si>
    <t>Массовый спорт</t>
  </si>
  <si>
    <t>11 02</t>
  </si>
  <si>
    <t>"Об утверждении отчета об исполнении районного бюджета за 2024 год"</t>
  </si>
  <si>
    <t>Утверждено на 2024 год</t>
  </si>
  <si>
    <t>Исполнено за 2024 год</t>
  </si>
  <si>
    <t xml:space="preserve"> -</t>
  </si>
  <si>
    <t xml:space="preserve">от            № </t>
  </si>
  <si>
    <t>7</t>
  </si>
  <si>
    <t>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</si>
</sst>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\ _₽_-;\-* #,##0.00\ _₽_-;_-* &quot;-&quot;??\ _₽_-;_-@_-"/>
    <numFmt numFmtId="168" formatCode="#,##0.0"/>
    <numFmt numFmtId="169" formatCode="#,##0.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7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8" fillId="0" borderId="0"/>
  </cellStyleXfs>
  <cellXfs count="26">
    <xf numFmtId="0" fontId="0" fillId="0" borderId="0" xfId="0"/>
    <xf numFmtId="0" fontId="2" fillId="0" borderId="0" xfId="1"/>
    <xf numFmtId="0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top"/>
    </xf>
    <xf numFmtId="0" fontId="3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/>
    </xf>
    <xf numFmtId="0" fontId="3" fillId="0" borderId="0" xfId="1" applyNumberFormat="1" applyFont="1" applyAlignment="1">
      <alignment vertical="top" wrapText="1"/>
    </xf>
    <xf numFmtId="0" fontId="3" fillId="0" borderId="1" xfId="1" applyNumberFormat="1" applyFont="1" applyBorder="1" applyAlignment="1">
      <alignment vertical="top" wrapText="1"/>
    </xf>
    <xf numFmtId="49" fontId="3" fillId="0" borderId="1" xfId="1" applyNumberFormat="1" applyFont="1" applyBorder="1" applyAlignment="1">
      <alignment horizontal="center" wrapText="1"/>
    </xf>
    <xf numFmtId="168" fontId="3" fillId="0" borderId="1" xfId="1" applyNumberFormat="1" applyFont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center" vertical="center" wrapText="1" shrinkToFit="1"/>
    </xf>
    <xf numFmtId="49" fontId="3" fillId="0" borderId="1" xfId="1" applyNumberFormat="1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center" wrapText="1" shrinkToFit="1"/>
    </xf>
    <xf numFmtId="4" fontId="3" fillId="0" borderId="1" xfId="1" applyNumberFormat="1" applyFont="1" applyBorder="1" applyAlignment="1">
      <alignment horizontal="center"/>
    </xf>
    <xf numFmtId="4" fontId="2" fillId="0" borderId="0" xfId="1" applyNumberFormat="1"/>
    <xf numFmtId="168" fontId="3" fillId="0" borderId="1" xfId="18" applyNumberFormat="1" applyFont="1" applyBorder="1" applyAlignment="1">
      <alignment horizontal="right" wrapText="1"/>
    </xf>
    <xf numFmtId="168" fontId="9" fillId="0" borderId="5" xfId="19" applyNumberFormat="1" applyFont="1" applyFill="1" applyBorder="1" applyAlignment="1">
      <alignment horizontal="right" vertical="top" wrapText="1" readingOrder="1"/>
    </xf>
    <xf numFmtId="168" fontId="3" fillId="0" borderId="1" xfId="1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169" fontId="2" fillId="0" borderId="0" xfId="1" applyNumberFormat="1"/>
    <xf numFmtId="0" fontId="3" fillId="0" borderId="3" xfId="1" applyNumberFormat="1" applyFont="1" applyBorder="1" applyAlignment="1">
      <alignment horizontal="left" vertical="top" wrapText="1"/>
    </xf>
    <xf numFmtId="0" fontId="3" fillId="0" borderId="4" xfId="1" applyNumberFormat="1" applyFont="1" applyBorder="1" applyAlignment="1">
      <alignment horizontal="left" vertical="top" wrapText="1"/>
    </xf>
    <xf numFmtId="0" fontId="4" fillId="0" borderId="2" xfId="1" applyFont="1" applyFill="1" applyBorder="1" applyAlignment="1">
      <alignment horizontal="right"/>
    </xf>
    <xf numFmtId="0" fontId="10" fillId="0" borderId="0" xfId="1" applyFont="1" applyFill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20">
    <cellStyle name="Normal" xfId="19" xr:uid="{00000000-0005-0000-0000-000000000000}"/>
    <cellStyle name="Денежный 2" xfId="2" xr:uid="{00000000-0005-0000-0000-000001000000}"/>
    <cellStyle name="Денежный 3" xfId="3" xr:uid="{00000000-0005-0000-0000-000002000000}"/>
    <cellStyle name="Денежный 4" xfId="4" xr:uid="{00000000-0005-0000-0000-000003000000}"/>
    <cellStyle name="Обычный" xfId="0" builtinId="0"/>
    <cellStyle name="Обычный 2" xfId="5" xr:uid="{00000000-0005-0000-0000-000005000000}"/>
    <cellStyle name="Обычный 2 2" xfId="1" xr:uid="{00000000-0005-0000-0000-000006000000}"/>
    <cellStyle name="Обычный 2 3" xfId="6" xr:uid="{00000000-0005-0000-0000-000007000000}"/>
    <cellStyle name="Обычный 2 4" xfId="7" xr:uid="{00000000-0005-0000-0000-000008000000}"/>
    <cellStyle name="Обычный 2 5" xfId="8" xr:uid="{00000000-0005-0000-0000-000009000000}"/>
    <cellStyle name="Обычный 3" xfId="9" xr:uid="{00000000-0005-0000-0000-00000A000000}"/>
    <cellStyle name="Обычный 3 2" xfId="10" xr:uid="{00000000-0005-0000-0000-00000B000000}"/>
    <cellStyle name="Обычный 4" xfId="11" xr:uid="{00000000-0005-0000-0000-00000C000000}"/>
    <cellStyle name="Обычный 5" xfId="12" xr:uid="{00000000-0005-0000-0000-00000D000000}"/>
    <cellStyle name="Обычный 6" xfId="13" xr:uid="{00000000-0005-0000-0000-00000E000000}"/>
    <cellStyle name="Обычный 7" xfId="14" xr:uid="{00000000-0005-0000-0000-00000F000000}"/>
    <cellStyle name="Стиль 1" xfId="15" xr:uid="{00000000-0005-0000-0000-000010000000}"/>
    <cellStyle name="Тысячи [0]_Лист1" xfId="16" xr:uid="{00000000-0005-0000-0000-000011000000}"/>
    <cellStyle name="Тысячи_Лист1" xfId="17" xr:uid="{00000000-0005-0000-0000-000012000000}"/>
    <cellStyle name="Финансовый" xfId="1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H55"/>
  <sheetViews>
    <sheetView tabSelected="1" view="pageBreakPreview" topLeftCell="A18" zoomScale="80" zoomScaleNormal="100" zoomScaleSheetLayoutView="80" workbookViewId="0">
      <selection activeCell="A51" sqref="A51"/>
    </sheetView>
  </sheetViews>
  <sheetFormatPr defaultRowHeight="15.75" x14ac:dyDescent="0.2"/>
  <cols>
    <col min="1" max="1" width="7.5703125" style="1" bestFit="1" customWidth="1"/>
    <col min="2" max="2" width="79.140625" style="7" customWidth="1"/>
    <col min="3" max="3" width="10.85546875" style="1" bestFit="1" customWidth="1"/>
    <col min="4" max="4" width="18.7109375" style="15" customWidth="1"/>
    <col min="5" max="5" width="18.7109375" style="1" customWidth="1"/>
    <col min="6" max="6" width="15.7109375" style="1" customWidth="1"/>
    <col min="7" max="7" width="21.42578125" style="1" customWidth="1"/>
    <col min="8" max="8" width="10.85546875" style="1" customWidth="1"/>
    <col min="9" max="236" width="9.140625" style="1"/>
    <col min="237" max="237" width="7.5703125" style="1" bestFit="1" customWidth="1"/>
    <col min="238" max="238" width="37.5703125" style="1" customWidth="1"/>
    <col min="239" max="239" width="10.85546875" style="1" bestFit="1" customWidth="1"/>
    <col min="240" max="241" width="14.28515625" style="1" bestFit="1" customWidth="1"/>
    <col min="242" max="242" width="14.5703125" style="1" customWidth="1"/>
    <col min="243" max="492" width="9.140625" style="1"/>
    <col min="493" max="493" width="7.5703125" style="1" bestFit="1" customWidth="1"/>
    <col min="494" max="494" width="37.5703125" style="1" customWidth="1"/>
    <col min="495" max="495" width="10.85546875" style="1" bestFit="1" customWidth="1"/>
    <col min="496" max="497" width="14.28515625" style="1" bestFit="1" customWidth="1"/>
    <col min="498" max="498" width="14.5703125" style="1" customWidth="1"/>
    <col min="499" max="748" width="9.140625" style="1"/>
    <col min="749" max="749" width="7.5703125" style="1" bestFit="1" customWidth="1"/>
    <col min="750" max="750" width="37.5703125" style="1" customWidth="1"/>
    <col min="751" max="751" width="10.85546875" style="1" bestFit="1" customWidth="1"/>
    <col min="752" max="753" width="14.28515625" style="1" bestFit="1" customWidth="1"/>
    <col min="754" max="754" width="14.5703125" style="1" customWidth="1"/>
    <col min="755" max="1004" width="9.140625" style="1"/>
    <col min="1005" max="1005" width="7.5703125" style="1" bestFit="1" customWidth="1"/>
    <col min="1006" max="1006" width="37.5703125" style="1" customWidth="1"/>
    <col min="1007" max="1007" width="10.85546875" style="1" bestFit="1" customWidth="1"/>
    <col min="1008" max="1009" width="14.28515625" style="1" bestFit="1" customWidth="1"/>
    <col min="1010" max="1010" width="14.5703125" style="1" customWidth="1"/>
    <col min="1011" max="1260" width="9.140625" style="1"/>
    <col min="1261" max="1261" width="7.5703125" style="1" bestFit="1" customWidth="1"/>
    <col min="1262" max="1262" width="37.5703125" style="1" customWidth="1"/>
    <col min="1263" max="1263" width="10.85546875" style="1" bestFit="1" customWidth="1"/>
    <col min="1264" max="1265" width="14.28515625" style="1" bestFit="1" customWidth="1"/>
    <col min="1266" max="1266" width="14.5703125" style="1" customWidth="1"/>
    <col min="1267" max="1516" width="9.140625" style="1"/>
    <col min="1517" max="1517" width="7.5703125" style="1" bestFit="1" customWidth="1"/>
    <col min="1518" max="1518" width="37.5703125" style="1" customWidth="1"/>
    <col min="1519" max="1519" width="10.85546875" style="1" bestFit="1" customWidth="1"/>
    <col min="1520" max="1521" width="14.28515625" style="1" bestFit="1" customWidth="1"/>
    <col min="1522" max="1522" width="14.5703125" style="1" customWidth="1"/>
    <col min="1523" max="1772" width="9.140625" style="1"/>
    <col min="1773" max="1773" width="7.5703125" style="1" bestFit="1" customWidth="1"/>
    <col min="1774" max="1774" width="37.5703125" style="1" customWidth="1"/>
    <col min="1775" max="1775" width="10.85546875" style="1" bestFit="1" customWidth="1"/>
    <col min="1776" max="1777" width="14.28515625" style="1" bestFit="1" customWidth="1"/>
    <col min="1778" max="1778" width="14.5703125" style="1" customWidth="1"/>
    <col min="1779" max="2028" width="9.140625" style="1"/>
    <col min="2029" max="2029" width="7.5703125" style="1" bestFit="1" customWidth="1"/>
    <col min="2030" max="2030" width="37.5703125" style="1" customWidth="1"/>
    <col min="2031" max="2031" width="10.85546875" style="1" bestFit="1" customWidth="1"/>
    <col min="2032" max="2033" width="14.28515625" style="1" bestFit="1" customWidth="1"/>
    <col min="2034" max="2034" width="14.5703125" style="1" customWidth="1"/>
    <col min="2035" max="2284" width="9.140625" style="1"/>
    <col min="2285" max="2285" width="7.5703125" style="1" bestFit="1" customWidth="1"/>
    <col min="2286" max="2286" width="37.5703125" style="1" customWidth="1"/>
    <col min="2287" max="2287" width="10.85546875" style="1" bestFit="1" customWidth="1"/>
    <col min="2288" max="2289" width="14.28515625" style="1" bestFit="1" customWidth="1"/>
    <col min="2290" max="2290" width="14.5703125" style="1" customWidth="1"/>
    <col min="2291" max="2540" width="9.140625" style="1"/>
    <col min="2541" max="2541" width="7.5703125" style="1" bestFit="1" customWidth="1"/>
    <col min="2542" max="2542" width="37.5703125" style="1" customWidth="1"/>
    <col min="2543" max="2543" width="10.85546875" style="1" bestFit="1" customWidth="1"/>
    <col min="2544" max="2545" width="14.28515625" style="1" bestFit="1" customWidth="1"/>
    <col min="2546" max="2546" width="14.5703125" style="1" customWidth="1"/>
    <col min="2547" max="2796" width="9.140625" style="1"/>
    <col min="2797" max="2797" width="7.5703125" style="1" bestFit="1" customWidth="1"/>
    <col min="2798" max="2798" width="37.5703125" style="1" customWidth="1"/>
    <col min="2799" max="2799" width="10.85546875" style="1" bestFit="1" customWidth="1"/>
    <col min="2800" max="2801" width="14.28515625" style="1" bestFit="1" customWidth="1"/>
    <col min="2802" max="2802" width="14.5703125" style="1" customWidth="1"/>
    <col min="2803" max="3052" width="9.140625" style="1"/>
    <col min="3053" max="3053" width="7.5703125" style="1" bestFit="1" customWidth="1"/>
    <col min="3054" max="3054" width="37.5703125" style="1" customWidth="1"/>
    <col min="3055" max="3055" width="10.85546875" style="1" bestFit="1" customWidth="1"/>
    <col min="3056" max="3057" width="14.28515625" style="1" bestFit="1" customWidth="1"/>
    <col min="3058" max="3058" width="14.5703125" style="1" customWidth="1"/>
    <col min="3059" max="3308" width="9.140625" style="1"/>
    <col min="3309" max="3309" width="7.5703125" style="1" bestFit="1" customWidth="1"/>
    <col min="3310" max="3310" width="37.5703125" style="1" customWidth="1"/>
    <col min="3311" max="3311" width="10.85546875" style="1" bestFit="1" customWidth="1"/>
    <col min="3312" max="3313" width="14.28515625" style="1" bestFit="1" customWidth="1"/>
    <col min="3314" max="3314" width="14.5703125" style="1" customWidth="1"/>
    <col min="3315" max="3564" width="9.140625" style="1"/>
    <col min="3565" max="3565" width="7.5703125" style="1" bestFit="1" customWidth="1"/>
    <col min="3566" max="3566" width="37.5703125" style="1" customWidth="1"/>
    <col min="3567" max="3567" width="10.85546875" style="1" bestFit="1" customWidth="1"/>
    <col min="3568" max="3569" width="14.28515625" style="1" bestFit="1" customWidth="1"/>
    <col min="3570" max="3570" width="14.5703125" style="1" customWidth="1"/>
    <col min="3571" max="3820" width="9.140625" style="1"/>
    <col min="3821" max="3821" width="7.5703125" style="1" bestFit="1" customWidth="1"/>
    <col min="3822" max="3822" width="37.5703125" style="1" customWidth="1"/>
    <col min="3823" max="3823" width="10.85546875" style="1" bestFit="1" customWidth="1"/>
    <col min="3824" max="3825" width="14.28515625" style="1" bestFit="1" customWidth="1"/>
    <col min="3826" max="3826" width="14.5703125" style="1" customWidth="1"/>
    <col min="3827" max="4076" width="9.140625" style="1"/>
    <col min="4077" max="4077" width="7.5703125" style="1" bestFit="1" customWidth="1"/>
    <col min="4078" max="4078" width="37.5703125" style="1" customWidth="1"/>
    <col min="4079" max="4079" width="10.85546875" style="1" bestFit="1" customWidth="1"/>
    <col min="4080" max="4081" width="14.28515625" style="1" bestFit="1" customWidth="1"/>
    <col min="4082" max="4082" width="14.5703125" style="1" customWidth="1"/>
    <col min="4083" max="4332" width="9.140625" style="1"/>
    <col min="4333" max="4333" width="7.5703125" style="1" bestFit="1" customWidth="1"/>
    <col min="4334" max="4334" width="37.5703125" style="1" customWidth="1"/>
    <col min="4335" max="4335" width="10.85546875" style="1" bestFit="1" customWidth="1"/>
    <col min="4336" max="4337" width="14.28515625" style="1" bestFit="1" customWidth="1"/>
    <col min="4338" max="4338" width="14.5703125" style="1" customWidth="1"/>
    <col min="4339" max="4588" width="9.140625" style="1"/>
    <col min="4589" max="4589" width="7.5703125" style="1" bestFit="1" customWidth="1"/>
    <col min="4590" max="4590" width="37.5703125" style="1" customWidth="1"/>
    <col min="4591" max="4591" width="10.85546875" style="1" bestFit="1" customWidth="1"/>
    <col min="4592" max="4593" width="14.28515625" style="1" bestFit="1" customWidth="1"/>
    <col min="4594" max="4594" width="14.5703125" style="1" customWidth="1"/>
    <col min="4595" max="4844" width="9.140625" style="1"/>
    <col min="4845" max="4845" width="7.5703125" style="1" bestFit="1" customWidth="1"/>
    <col min="4846" max="4846" width="37.5703125" style="1" customWidth="1"/>
    <col min="4847" max="4847" width="10.85546875" style="1" bestFit="1" customWidth="1"/>
    <col min="4848" max="4849" width="14.28515625" style="1" bestFit="1" customWidth="1"/>
    <col min="4850" max="4850" width="14.5703125" style="1" customWidth="1"/>
    <col min="4851" max="5100" width="9.140625" style="1"/>
    <col min="5101" max="5101" width="7.5703125" style="1" bestFit="1" customWidth="1"/>
    <col min="5102" max="5102" width="37.5703125" style="1" customWidth="1"/>
    <col min="5103" max="5103" width="10.85546875" style="1" bestFit="1" customWidth="1"/>
    <col min="5104" max="5105" width="14.28515625" style="1" bestFit="1" customWidth="1"/>
    <col min="5106" max="5106" width="14.5703125" style="1" customWidth="1"/>
    <col min="5107" max="5356" width="9.140625" style="1"/>
    <col min="5357" max="5357" width="7.5703125" style="1" bestFit="1" customWidth="1"/>
    <col min="5358" max="5358" width="37.5703125" style="1" customWidth="1"/>
    <col min="5359" max="5359" width="10.85546875" style="1" bestFit="1" customWidth="1"/>
    <col min="5360" max="5361" width="14.28515625" style="1" bestFit="1" customWidth="1"/>
    <col min="5362" max="5362" width="14.5703125" style="1" customWidth="1"/>
    <col min="5363" max="5612" width="9.140625" style="1"/>
    <col min="5613" max="5613" width="7.5703125" style="1" bestFit="1" customWidth="1"/>
    <col min="5614" max="5614" width="37.5703125" style="1" customWidth="1"/>
    <col min="5615" max="5615" width="10.85546875" style="1" bestFit="1" customWidth="1"/>
    <col min="5616" max="5617" width="14.28515625" style="1" bestFit="1" customWidth="1"/>
    <col min="5618" max="5618" width="14.5703125" style="1" customWidth="1"/>
    <col min="5619" max="5868" width="9.140625" style="1"/>
    <col min="5869" max="5869" width="7.5703125" style="1" bestFit="1" customWidth="1"/>
    <col min="5870" max="5870" width="37.5703125" style="1" customWidth="1"/>
    <col min="5871" max="5871" width="10.85546875" style="1" bestFit="1" customWidth="1"/>
    <col min="5872" max="5873" width="14.28515625" style="1" bestFit="1" customWidth="1"/>
    <col min="5874" max="5874" width="14.5703125" style="1" customWidth="1"/>
    <col min="5875" max="6124" width="9.140625" style="1"/>
    <col min="6125" max="6125" width="7.5703125" style="1" bestFit="1" customWidth="1"/>
    <col min="6126" max="6126" width="37.5703125" style="1" customWidth="1"/>
    <col min="6127" max="6127" width="10.85546875" style="1" bestFit="1" customWidth="1"/>
    <col min="6128" max="6129" width="14.28515625" style="1" bestFit="1" customWidth="1"/>
    <col min="6130" max="6130" width="14.5703125" style="1" customWidth="1"/>
    <col min="6131" max="6380" width="9.140625" style="1"/>
    <col min="6381" max="6381" width="7.5703125" style="1" bestFit="1" customWidth="1"/>
    <col min="6382" max="6382" width="37.5703125" style="1" customWidth="1"/>
    <col min="6383" max="6383" width="10.85546875" style="1" bestFit="1" customWidth="1"/>
    <col min="6384" max="6385" width="14.28515625" style="1" bestFit="1" customWidth="1"/>
    <col min="6386" max="6386" width="14.5703125" style="1" customWidth="1"/>
    <col min="6387" max="6636" width="9.140625" style="1"/>
    <col min="6637" max="6637" width="7.5703125" style="1" bestFit="1" customWidth="1"/>
    <col min="6638" max="6638" width="37.5703125" style="1" customWidth="1"/>
    <col min="6639" max="6639" width="10.85546875" style="1" bestFit="1" customWidth="1"/>
    <col min="6640" max="6641" width="14.28515625" style="1" bestFit="1" customWidth="1"/>
    <col min="6642" max="6642" width="14.5703125" style="1" customWidth="1"/>
    <col min="6643" max="6892" width="9.140625" style="1"/>
    <col min="6893" max="6893" width="7.5703125" style="1" bestFit="1" customWidth="1"/>
    <col min="6894" max="6894" width="37.5703125" style="1" customWidth="1"/>
    <col min="6895" max="6895" width="10.85546875" style="1" bestFit="1" customWidth="1"/>
    <col min="6896" max="6897" width="14.28515625" style="1" bestFit="1" customWidth="1"/>
    <col min="6898" max="6898" width="14.5703125" style="1" customWidth="1"/>
    <col min="6899" max="7148" width="9.140625" style="1"/>
    <col min="7149" max="7149" width="7.5703125" style="1" bestFit="1" customWidth="1"/>
    <col min="7150" max="7150" width="37.5703125" style="1" customWidth="1"/>
    <col min="7151" max="7151" width="10.85546875" style="1" bestFit="1" customWidth="1"/>
    <col min="7152" max="7153" width="14.28515625" style="1" bestFit="1" customWidth="1"/>
    <col min="7154" max="7154" width="14.5703125" style="1" customWidth="1"/>
    <col min="7155" max="7404" width="9.140625" style="1"/>
    <col min="7405" max="7405" width="7.5703125" style="1" bestFit="1" customWidth="1"/>
    <col min="7406" max="7406" width="37.5703125" style="1" customWidth="1"/>
    <col min="7407" max="7407" width="10.85546875" style="1" bestFit="1" customWidth="1"/>
    <col min="7408" max="7409" width="14.28515625" style="1" bestFit="1" customWidth="1"/>
    <col min="7410" max="7410" width="14.5703125" style="1" customWidth="1"/>
    <col min="7411" max="7660" width="9.140625" style="1"/>
    <col min="7661" max="7661" width="7.5703125" style="1" bestFit="1" customWidth="1"/>
    <col min="7662" max="7662" width="37.5703125" style="1" customWidth="1"/>
    <col min="7663" max="7663" width="10.85546875" style="1" bestFit="1" customWidth="1"/>
    <col min="7664" max="7665" width="14.28515625" style="1" bestFit="1" customWidth="1"/>
    <col min="7666" max="7666" width="14.5703125" style="1" customWidth="1"/>
    <col min="7667" max="7916" width="9.140625" style="1"/>
    <col min="7917" max="7917" width="7.5703125" style="1" bestFit="1" customWidth="1"/>
    <col min="7918" max="7918" width="37.5703125" style="1" customWidth="1"/>
    <col min="7919" max="7919" width="10.85546875" style="1" bestFit="1" customWidth="1"/>
    <col min="7920" max="7921" width="14.28515625" style="1" bestFit="1" customWidth="1"/>
    <col min="7922" max="7922" width="14.5703125" style="1" customWidth="1"/>
    <col min="7923" max="8172" width="9.140625" style="1"/>
    <col min="8173" max="8173" width="7.5703125" style="1" bestFit="1" customWidth="1"/>
    <col min="8174" max="8174" width="37.5703125" style="1" customWidth="1"/>
    <col min="8175" max="8175" width="10.85546875" style="1" bestFit="1" customWidth="1"/>
    <col min="8176" max="8177" width="14.28515625" style="1" bestFit="1" customWidth="1"/>
    <col min="8178" max="8178" width="14.5703125" style="1" customWidth="1"/>
    <col min="8179" max="8428" width="9.140625" style="1"/>
    <col min="8429" max="8429" width="7.5703125" style="1" bestFit="1" customWidth="1"/>
    <col min="8430" max="8430" width="37.5703125" style="1" customWidth="1"/>
    <col min="8431" max="8431" width="10.85546875" style="1" bestFit="1" customWidth="1"/>
    <col min="8432" max="8433" width="14.28515625" style="1" bestFit="1" customWidth="1"/>
    <col min="8434" max="8434" width="14.5703125" style="1" customWidth="1"/>
    <col min="8435" max="8684" width="9.140625" style="1"/>
    <col min="8685" max="8685" width="7.5703125" style="1" bestFit="1" customWidth="1"/>
    <col min="8686" max="8686" width="37.5703125" style="1" customWidth="1"/>
    <col min="8687" max="8687" width="10.85546875" style="1" bestFit="1" customWidth="1"/>
    <col min="8688" max="8689" width="14.28515625" style="1" bestFit="1" customWidth="1"/>
    <col min="8690" max="8690" width="14.5703125" style="1" customWidth="1"/>
    <col min="8691" max="8940" width="9.140625" style="1"/>
    <col min="8941" max="8941" width="7.5703125" style="1" bestFit="1" customWidth="1"/>
    <col min="8942" max="8942" width="37.5703125" style="1" customWidth="1"/>
    <col min="8943" max="8943" width="10.85546875" style="1" bestFit="1" customWidth="1"/>
    <col min="8944" max="8945" width="14.28515625" style="1" bestFit="1" customWidth="1"/>
    <col min="8946" max="8946" width="14.5703125" style="1" customWidth="1"/>
    <col min="8947" max="9196" width="9.140625" style="1"/>
    <col min="9197" max="9197" width="7.5703125" style="1" bestFit="1" customWidth="1"/>
    <col min="9198" max="9198" width="37.5703125" style="1" customWidth="1"/>
    <col min="9199" max="9199" width="10.85546875" style="1" bestFit="1" customWidth="1"/>
    <col min="9200" max="9201" width="14.28515625" style="1" bestFit="1" customWidth="1"/>
    <col min="9202" max="9202" width="14.5703125" style="1" customWidth="1"/>
    <col min="9203" max="9452" width="9.140625" style="1"/>
    <col min="9453" max="9453" width="7.5703125" style="1" bestFit="1" customWidth="1"/>
    <col min="9454" max="9454" width="37.5703125" style="1" customWidth="1"/>
    <col min="9455" max="9455" width="10.85546875" style="1" bestFit="1" customWidth="1"/>
    <col min="9456" max="9457" width="14.28515625" style="1" bestFit="1" customWidth="1"/>
    <col min="9458" max="9458" width="14.5703125" style="1" customWidth="1"/>
    <col min="9459" max="9708" width="9.140625" style="1"/>
    <col min="9709" max="9709" width="7.5703125" style="1" bestFit="1" customWidth="1"/>
    <col min="9710" max="9710" width="37.5703125" style="1" customWidth="1"/>
    <col min="9711" max="9711" width="10.85546875" style="1" bestFit="1" customWidth="1"/>
    <col min="9712" max="9713" width="14.28515625" style="1" bestFit="1" customWidth="1"/>
    <col min="9714" max="9714" width="14.5703125" style="1" customWidth="1"/>
    <col min="9715" max="9964" width="9.140625" style="1"/>
    <col min="9965" max="9965" width="7.5703125" style="1" bestFit="1" customWidth="1"/>
    <col min="9966" max="9966" width="37.5703125" style="1" customWidth="1"/>
    <col min="9967" max="9967" width="10.85546875" style="1" bestFit="1" customWidth="1"/>
    <col min="9968" max="9969" width="14.28515625" style="1" bestFit="1" customWidth="1"/>
    <col min="9970" max="9970" width="14.5703125" style="1" customWidth="1"/>
    <col min="9971" max="10220" width="9.140625" style="1"/>
    <col min="10221" max="10221" width="7.5703125" style="1" bestFit="1" customWidth="1"/>
    <col min="10222" max="10222" width="37.5703125" style="1" customWidth="1"/>
    <col min="10223" max="10223" width="10.85546875" style="1" bestFit="1" customWidth="1"/>
    <col min="10224" max="10225" width="14.28515625" style="1" bestFit="1" customWidth="1"/>
    <col min="10226" max="10226" width="14.5703125" style="1" customWidth="1"/>
    <col min="10227" max="10476" width="9.140625" style="1"/>
    <col min="10477" max="10477" width="7.5703125" style="1" bestFit="1" customWidth="1"/>
    <col min="10478" max="10478" width="37.5703125" style="1" customWidth="1"/>
    <col min="10479" max="10479" width="10.85546875" style="1" bestFit="1" customWidth="1"/>
    <col min="10480" max="10481" width="14.28515625" style="1" bestFit="1" customWidth="1"/>
    <col min="10482" max="10482" width="14.5703125" style="1" customWidth="1"/>
    <col min="10483" max="10732" width="9.140625" style="1"/>
    <col min="10733" max="10733" width="7.5703125" style="1" bestFit="1" customWidth="1"/>
    <col min="10734" max="10734" width="37.5703125" style="1" customWidth="1"/>
    <col min="10735" max="10735" width="10.85546875" style="1" bestFit="1" customWidth="1"/>
    <col min="10736" max="10737" width="14.28515625" style="1" bestFit="1" customWidth="1"/>
    <col min="10738" max="10738" width="14.5703125" style="1" customWidth="1"/>
    <col min="10739" max="10988" width="9.140625" style="1"/>
    <col min="10989" max="10989" width="7.5703125" style="1" bestFit="1" customWidth="1"/>
    <col min="10990" max="10990" width="37.5703125" style="1" customWidth="1"/>
    <col min="10991" max="10991" width="10.85546875" style="1" bestFit="1" customWidth="1"/>
    <col min="10992" max="10993" width="14.28515625" style="1" bestFit="1" customWidth="1"/>
    <col min="10994" max="10994" width="14.5703125" style="1" customWidth="1"/>
    <col min="10995" max="11244" width="9.140625" style="1"/>
    <col min="11245" max="11245" width="7.5703125" style="1" bestFit="1" customWidth="1"/>
    <col min="11246" max="11246" width="37.5703125" style="1" customWidth="1"/>
    <col min="11247" max="11247" width="10.85546875" style="1" bestFit="1" customWidth="1"/>
    <col min="11248" max="11249" width="14.28515625" style="1" bestFit="1" customWidth="1"/>
    <col min="11250" max="11250" width="14.5703125" style="1" customWidth="1"/>
    <col min="11251" max="11500" width="9.140625" style="1"/>
    <col min="11501" max="11501" width="7.5703125" style="1" bestFit="1" customWidth="1"/>
    <col min="11502" max="11502" width="37.5703125" style="1" customWidth="1"/>
    <col min="11503" max="11503" width="10.85546875" style="1" bestFit="1" customWidth="1"/>
    <col min="11504" max="11505" width="14.28515625" style="1" bestFit="1" customWidth="1"/>
    <col min="11506" max="11506" width="14.5703125" style="1" customWidth="1"/>
    <col min="11507" max="11756" width="9.140625" style="1"/>
    <col min="11757" max="11757" width="7.5703125" style="1" bestFit="1" customWidth="1"/>
    <col min="11758" max="11758" width="37.5703125" style="1" customWidth="1"/>
    <col min="11759" max="11759" width="10.85546875" style="1" bestFit="1" customWidth="1"/>
    <col min="11760" max="11761" width="14.28515625" style="1" bestFit="1" customWidth="1"/>
    <col min="11762" max="11762" width="14.5703125" style="1" customWidth="1"/>
    <col min="11763" max="12012" width="9.140625" style="1"/>
    <col min="12013" max="12013" width="7.5703125" style="1" bestFit="1" customWidth="1"/>
    <col min="12014" max="12014" width="37.5703125" style="1" customWidth="1"/>
    <col min="12015" max="12015" width="10.85546875" style="1" bestFit="1" customWidth="1"/>
    <col min="12016" max="12017" width="14.28515625" style="1" bestFit="1" customWidth="1"/>
    <col min="12018" max="12018" width="14.5703125" style="1" customWidth="1"/>
    <col min="12019" max="12268" width="9.140625" style="1"/>
    <col min="12269" max="12269" width="7.5703125" style="1" bestFit="1" customWidth="1"/>
    <col min="12270" max="12270" width="37.5703125" style="1" customWidth="1"/>
    <col min="12271" max="12271" width="10.85546875" style="1" bestFit="1" customWidth="1"/>
    <col min="12272" max="12273" width="14.28515625" style="1" bestFit="1" customWidth="1"/>
    <col min="12274" max="12274" width="14.5703125" style="1" customWidth="1"/>
    <col min="12275" max="12524" width="9.140625" style="1"/>
    <col min="12525" max="12525" width="7.5703125" style="1" bestFit="1" customWidth="1"/>
    <col min="12526" max="12526" width="37.5703125" style="1" customWidth="1"/>
    <col min="12527" max="12527" width="10.85546875" style="1" bestFit="1" customWidth="1"/>
    <col min="12528" max="12529" width="14.28515625" style="1" bestFit="1" customWidth="1"/>
    <col min="12530" max="12530" width="14.5703125" style="1" customWidth="1"/>
    <col min="12531" max="12780" width="9.140625" style="1"/>
    <col min="12781" max="12781" width="7.5703125" style="1" bestFit="1" customWidth="1"/>
    <col min="12782" max="12782" width="37.5703125" style="1" customWidth="1"/>
    <col min="12783" max="12783" width="10.85546875" style="1" bestFit="1" customWidth="1"/>
    <col min="12784" max="12785" width="14.28515625" style="1" bestFit="1" customWidth="1"/>
    <col min="12786" max="12786" width="14.5703125" style="1" customWidth="1"/>
    <col min="12787" max="13036" width="9.140625" style="1"/>
    <col min="13037" max="13037" width="7.5703125" style="1" bestFit="1" customWidth="1"/>
    <col min="13038" max="13038" width="37.5703125" style="1" customWidth="1"/>
    <col min="13039" max="13039" width="10.85546875" style="1" bestFit="1" customWidth="1"/>
    <col min="13040" max="13041" width="14.28515625" style="1" bestFit="1" customWidth="1"/>
    <col min="13042" max="13042" width="14.5703125" style="1" customWidth="1"/>
    <col min="13043" max="13292" width="9.140625" style="1"/>
    <col min="13293" max="13293" width="7.5703125" style="1" bestFit="1" customWidth="1"/>
    <col min="13294" max="13294" width="37.5703125" style="1" customWidth="1"/>
    <col min="13295" max="13295" width="10.85546875" style="1" bestFit="1" customWidth="1"/>
    <col min="13296" max="13297" width="14.28515625" style="1" bestFit="1" customWidth="1"/>
    <col min="13298" max="13298" width="14.5703125" style="1" customWidth="1"/>
    <col min="13299" max="13548" width="9.140625" style="1"/>
    <col min="13549" max="13549" width="7.5703125" style="1" bestFit="1" customWidth="1"/>
    <col min="13550" max="13550" width="37.5703125" style="1" customWidth="1"/>
    <col min="13551" max="13551" width="10.85546875" style="1" bestFit="1" customWidth="1"/>
    <col min="13552" max="13553" width="14.28515625" style="1" bestFit="1" customWidth="1"/>
    <col min="13554" max="13554" width="14.5703125" style="1" customWidth="1"/>
    <col min="13555" max="13804" width="9.140625" style="1"/>
    <col min="13805" max="13805" width="7.5703125" style="1" bestFit="1" customWidth="1"/>
    <col min="13806" max="13806" width="37.5703125" style="1" customWidth="1"/>
    <col min="13807" max="13807" width="10.85546875" style="1" bestFit="1" customWidth="1"/>
    <col min="13808" max="13809" width="14.28515625" style="1" bestFit="1" customWidth="1"/>
    <col min="13810" max="13810" width="14.5703125" style="1" customWidth="1"/>
    <col min="13811" max="14060" width="9.140625" style="1"/>
    <col min="14061" max="14061" width="7.5703125" style="1" bestFit="1" customWidth="1"/>
    <col min="14062" max="14062" width="37.5703125" style="1" customWidth="1"/>
    <col min="14063" max="14063" width="10.85546875" style="1" bestFit="1" customWidth="1"/>
    <col min="14064" max="14065" width="14.28515625" style="1" bestFit="1" customWidth="1"/>
    <col min="14066" max="14066" width="14.5703125" style="1" customWidth="1"/>
    <col min="14067" max="14316" width="9.140625" style="1"/>
    <col min="14317" max="14317" width="7.5703125" style="1" bestFit="1" customWidth="1"/>
    <col min="14318" max="14318" width="37.5703125" style="1" customWidth="1"/>
    <col min="14319" max="14319" width="10.85546875" style="1" bestFit="1" customWidth="1"/>
    <col min="14320" max="14321" width="14.28515625" style="1" bestFit="1" customWidth="1"/>
    <col min="14322" max="14322" width="14.5703125" style="1" customWidth="1"/>
    <col min="14323" max="14572" width="9.140625" style="1"/>
    <col min="14573" max="14573" width="7.5703125" style="1" bestFit="1" customWidth="1"/>
    <col min="14574" max="14574" width="37.5703125" style="1" customWidth="1"/>
    <col min="14575" max="14575" width="10.85546875" style="1" bestFit="1" customWidth="1"/>
    <col min="14576" max="14577" width="14.28515625" style="1" bestFit="1" customWidth="1"/>
    <col min="14578" max="14578" width="14.5703125" style="1" customWidth="1"/>
    <col min="14579" max="14828" width="9.140625" style="1"/>
    <col min="14829" max="14829" width="7.5703125" style="1" bestFit="1" customWidth="1"/>
    <col min="14830" max="14830" width="37.5703125" style="1" customWidth="1"/>
    <col min="14831" max="14831" width="10.85546875" style="1" bestFit="1" customWidth="1"/>
    <col min="14832" max="14833" width="14.28515625" style="1" bestFit="1" customWidth="1"/>
    <col min="14834" max="14834" width="14.5703125" style="1" customWidth="1"/>
    <col min="14835" max="15084" width="9.140625" style="1"/>
    <col min="15085" max="15085" width="7.5703125" style="1" bestFit="1" customWidth="1"/>
    <col min="15086" max="15086" width="37.5703125" style="1" customWidth="1"/>
    <col min="15087" max="15087" width="10.85546875" style="1" bestFit="1" customWidth="1"/>
    <col min="15088" max="15089" width="14.28515625" style="1" bestFit="1" customWidth="1"/>
    <col min="15090" max="15090" width="14.5703125" style="1" customWidth="1"/>
    <col min="15091" max="15340" width="9.140625" style="1"/>
    <col min="15341" max="15341" width="7.5703125" style="1" bestFit="1" customWidth="1"/>
    <col min="15342" max="15342" width="37.5703125" style="1" customWidth="1"/>
    <col min="15343" max="15343" width="10.85546875" style="1" bestFit="1" customWidth="1"/>
    <col min="15344" max="15345" width="14.28515625" style="1" bestFit="1" customWidth="1"/>
    <col min="15346" max="15346" width="14.5703125" style="1" customWidth="1"/>
    <col min="15347" max="15596" width="9.140625" style="1"/>
    <col min="15597" max="15597" width="7.5703125" style="1" bestFit="1" customWidth="1"/>
    <col min="15598" max="15598" width="37.5703125" style="1" customWidth="1"/>
    <col min="15599" max="15599" width="10.85546875" style="1" bestFit="1" customWidth="1"/>
    <col min="15600" max="15601" width="14.28515625" style="1" bestFit="1" customWidth="1"/>
    <col min="15602" max="15602" width="14.5703125" style="1" customWidth="1"/>
    <col min="15603" max="15852" width="9.140625" style="1"/>
    <col min="15853" max="15853" width="7.5703125" style="1" bestFit="1" customWidth="1"/>
    <col min="15854" max="15854" width="37.5703125" style="1" customWidth="1"/>
    <col min="15855" max="15855" width="10.85546875" style="1" bestFit="1" customWidth="1"/>
    <col min="15856" max="15857" width="14.28515625" style="1" bestFit="1" customWidth="1"/>
    <col min="15858" max="15858" width="14.5703125" style="1" customWidth="1"/>
    <col min="15859" max="16108" width="9.140625" style="1"/>
    <col min="16109" max="16109" width="7.5703125" style="1" bestFit="1" customWidth="1"/>
    <col min="16110" max="16110" width="37.5703125" style="1" customWidth="1"/>
    <col min="16111" max="16111" width="10.85546875" style="1" bestFit="1" customWidth="1"/>
    <col min="16112" max="16113" width="14.28515625" style="1" bestFit="1" customWidth="1"/>
    <col min="16114" max="16114" width="14.5703125" style="1" customWidth="1"/>
    <col min="16115" max="16384" width="9.140625" style="1"/>
  </cols>
  <sheetData>
    <row r="1" spans="1:8" x14ac:dyDescent="0.25">
      <c r="A1" s="25" t="s">
        <v>139</v>
      </c>
      <c r="B1" s="25"/>
      <c r="C1" s="25"/>
      <c r="D1" s="25"/>
      <c r="E1" s="25"/>
      <c r="F1" s="25"/>
    </row>
    <row r="2" spans="1:8" x14ac:dyDescent="0.25">
      <c r="A2" s="25" t="s">
        <v>9</v>
      </c>
      <c r="B2" s="25"/>
      <c r="C2" s="25"/>
      <c r="D2" s="25"/>
      <c r="E2" s="25"/>
      <c r="F2" s="25"/>
    </row>
    <row r="3" spans="1:8" x14ac:dyDescent="0.25">
      <c r="A3" s="25" t="s">
        <v>142</v>
      </c>
      <c r="B3" s="25"/>
      <c r="C3" s="25"/>
      <c r="D3" s="25"/>
      <c r="E3" s="25"/>
      <c r="F3" s="25"/>
    </row>
    <row r="4" spans="1:8" x14ac:dyDescent="0.25">
      <c r="A4" s="19"/>
      <c r="B4" s="19"/>
      <c r="C4" s="25" t="s">
        <v>146</v>
      </c>
      <c r="D4" s="25"/>
      <c r="E4" s="25"/>
      <c r="F4" s="25"/>
    </row>
    <row r="5" spans="1:8" x14ac:dyDescent="0.25">
      <c r="A5" s="25"/>
      <c r="B5" s="25"/>
      <c r="C5" s="25"/>
      <c r="D5" s="25"/>
      <c r="E5" s="25"/>
      <c r="F5" s="25"/>
    </row>
    <row r="6" spans="1:8" ht="35.25" customHeight="1" x14ac:dyDescent="0.2">
      <c r="A6" s="24" t="s">
        <v>137</v>
      </c>
      <c r="B6" s="24"/>
      <c r="C6" s="24"/>
      <c r="D6" s="24"/>
      <c r="E6" s="24"/>
      <c r="F6" s="24"/>
    </row>
    <row r="7" spans="1:8" x14ac:dyDescent="0.25">
      <c r="A7" s="23" t="s">
        <v>0</v>
      </c>
      <c r="B7" s="23"/>
      <c r="C7" s="23"/>
      <c r="D7" s="23"/>
      <c r="E7" s="23"/>
      <c r="F7" s="23"/>
    </row>
    <row r="8" spans="1:8" ht="47.25" customHeight="1" x14ac:dyDescent="0.2">
      <c r="A8" s="2" t="s">
        <v>1</v>
      </c>
      <c r="B8" s="2" t="s">
        <v>2</v>
      </c>
      <c r="C8" s="3" t="s">
        <v>3</v>
      </c>
      <c r="D8" s="13" t="s">
        <v>143</v>
      </c>
      <c r="E8" s="11" t="s">
        <v>144</v>
      </c>
      <c r="F8" s="11" t="s">
        <v>138</v>
      </c>
    </row>
    <row r="9" spans="1:8" x14ac:dyDescent="0.25">
      <c r="A9" s="4"/>
      <c r="B9" s="5" t="s">
        <v>4</v>
      </c>
      <c r="C9" s="6" t="s">
        <v>5</v>
      </c>
      <c r="D9" s="14" t="s">
        <v>6</v>
      </c>
      <c r="E9" s="6" t="s">
        <v>7</v>
      </c>
      <c r="F9" s="6" t="s">
        <v>8</v>
      </c>
    </row>
    <row r="10" spans="1:8" x14ac:dyDescent="0.25">
      <c r="A10" s="4" t="s">
        <v>4</v>
      </c>
      <c r="B10" s="8" t="s">
        <v>10</v>
      </c>
      <c r="C10" s="9" t="s">
        <v>11</v>
      </c>
      <c r="D10" s="10">
        <v>752560.80906</v>
      </c>
      <c r="E10" s="16">
        <v>732032.74650999997</v>
      </c>
      <c r="F10" s="10">
        <f>E10/D10*100</f>
        <v>97.272238694486234</v>
      </c>
      <c r="H10" s="20"/>
    </row>
    <row r="11" spans="1:8" ht="31.5" x14ac:dyDescent="0.25">
      <c r="A11" s="12" t="s">
        <v>5</v>
      </c>
      <c r="B11" s="8" t="s">
        <v>12</v>
      </c>
      <c r="C11" s="9" t="s">
        <v>13</v>
      </c>
      <c r="D11" s="10">
        <v>5253</v>
      </c>
      <c r="E11" s="16">
        <v>4941.5873099999999</v>
      </c>
      <c r="F11" s="10">
        <f t="shared" ref="F11:F55" si="0">E11/D11*100</f>
        <v>94.071717304397481</v>
      </c>
    </row>
    <row r="12" spans="1:8" ht="47.25" x14ac:dyDescent="0.25">
      <c r="A12" s="4" t="s">
        <v>6</v>
      </c>
      <c r="B12" s="8" t="s">
        <v>14</v>
      </c>
      <c r="C12" s="9" t="s">
        <v>15</v>
      </c>
      <c r="D12" s="10">
        <v>53759.259100000003</v>
      </c>
      <c r="E12" s="16">
        <v>51796.478329999998</v>
      </c>
      <c r="F12" s="10">
        <f t="shared" si="0"/>
        <v>96.348943785945877</v>
      </c>
    </row>
    <row r="13" spans="1:8" ht="47.25" x14ac:dyDescent="0.25">
      <c r="A13" s="12" t="s">
        <v>7</v>
      </c>
      <c r="B13" s="8" t="s">
        <v>16</v>
      </c>
      <c r="C13" s="9" t="s">
        <v>17</v>
      </c>
      <c r="D13" s="10">
        <v>295868.04800000001</v>
      </c>
      <c r="E13" s="10">
        <v>285719.72081999999</v>
      </c>
      <c r="F13" s="10">
        <f t="shared" si="0"/>
        <v>96.569982041453827</v>
      </c>
    </row>
    <row r="14" spans="1:8" ht="31.5" x14ac:dyDescent="0.25">
      <c r="A14" s="4" t="s">
        <v>8</v>
      </c>
      <c r="B14" s="8" t="s">
        <v>19</v>
      </c>
      <c r="C14" s="9" t="s">
        <v>20</v>
      </c>
      <c r="D14" s="10">
        <v>75393.104290000003</v>
      </c>
      <c r="E14" s="16">
        <v>74825.553840000008</v>
      </c>
      <c r="F14" s="10">
        <f t="shared" si="0"/>
        <v>99.247211724010057</v>
      </c>
    </row>
    <row r="15" spans="1:8" x14ac:dyDescent="0.25">
      <c r="A15" s="12" t="s">
        <v>18</v>
      </c>
      <c r="B15" s="8" t="s">
        <v>22</v>
      </c>
      <c r="C15" s="9" t="s">
        <v>23</v>
      </c>
      <c r="D15" s="10">
        <v>1586.2280000000001</v>
      </c>
      <c r="E15" s="10" t="s">
        <v>145</v>
      </c>
      <c r="F15" s="10" t="s">
        <v>145</v>
      </c>
    </row>
    <row r="16" spans="1:8" x14ac:dyDescent="0.25">
      <c r="A16" s="4" t="s">
        <v>147</v>
      </c>
      <c r="B16" s="8" t="s">
        <v>25</v>
      </c>
      <c r="C16" s="9" t="s">
        <v>26</v>
      </c>
      <c r="D16" s="10">
        <v>320701.16967000003</v>
      </c>
      <c r="E16" s="16">
        <v>314749.40620999999</v>
      </c>
      <c r="F16" s="10">
        <f t="shared" si="0"/>
        <v>98.144140395208296</v>
      </c>
    </row>
    <row r="17" spans="1:8" ht="31.5" x14ac:dyDescent="0.25">
      <c r="A17" s="12" t="s">
        <v>21</v>
      </c>
      <c r="B17" s="8" t="s">
        <v>28</v>
      </c>
      <c r="C17" s="9" t="s">
        <v>29</v>
      </c>
      <c r="D17" s="10">
        <v>71544.828999999998</v>
      </c>
      <c r="E17" s="16">
        <v>68904.914980000001</v>
      </c>
      <c r="F17" s="10">
        <f t="shared" si="0"/>
        <v>96.310126033007919</v>
      </c>
      <c r="H17" s="20"/>
    </row>
    <row r="18" spans="1:8" ht="31.5" x14ac:dyDescent="0.25">
      <c r="A18" s="4" t="s">
        <v>24</v>
      </c>
      <c r="B18" s="8" t="s">
        <v>135</v>
      </c>
      <c r="C18" s="9" t="s">
        <v>136</v>
      </c>
      <c r="D18" s="10">
        <v>71305.629000000001</v>
      </c>
      <c r="E18" s="16">
        <v>68855.714980000004</v>
      </c>
      <c r="F18" s="10">
        <f t="shared" si="0"/>
        <v>96.564206705195744</v>
      </c>
    </row>
    <row r="19" spans="1:8" ht="31.5" x14ac:dyDescent="0.25">
      <c r="A19" s="12" t="s">
        <v>27</v>
      </c>
      <c r="B19" s="8" t="s">
        <v>32</v>
      </c>
      <c r="C19" s="9" t="s">
        <v>33</v>
      </c>
      <c r="D19" s="10">
        <v>239.2</v>
      </c>
      <c r="E19" s="16">
        <v>49.2</v>
      </c>
      <c r="F19" s="10">
        <f t="shared" si="0"/>
        <v>20.568561872909701</v>
      </c>
    </row>
    <row r="20" spans="1:8" x14ac:dyDescent="0.25">
      <c r="A20" s="4" t="s">
        <v>30</v>
      </c>
      <c r="B20" s="8" t="s">
        <v>35</v>
      </c>
      <c r="C20" s="9" t="s">
        <v>36</v>
      </c>
      <c r="D20" s="10">
        <v>1576507.5791500001</v>
      </c>
      <c r="E20" s="16">
        <v>1506909.45557</v>
      </c>
      <c r="F20" s="10">
        <f t="shared" si="0"/>
        <v>95.585297241797903</v>
      </c>
      <c r="H20" s="20"/>
    </row>
    <row r="21" spans="1:8" x14ac:dyDescent="0.25">
      <c r="A21" s="12" t="s">
        <v>31</v>
      </c>
      <c r="B21" s="8" t="s">
        <v>38</v>
      </c>
      <c r="C21" s="9" t="s">
        <v>39</v>
      </c>
      <c r="D21" s="10">
        <v>8864.4</v>
      </c>
      <c r="E21" s="10">
        <v>8756.6939199999997</v>
      </c>
      <c r="F21" s="10">
        <f t="shared" si="0"/>
        <v>98.784959162492669</v>
      </c>
    </row>
    <row r="22" spans="1:8" x14ac:dyDescent="0.25">
      <c r="A22" s="4" t="s">
        <v>34</v>
      </c>
      <c r="B22" s="8" t="s">
        <v>41</v>
      </c>
      <c r="C22" s="9" t="s">
        <v>42</v>
      </c>
      <c r="D22" s="10">
        <v>335287.783</v>
      </c>
      <c r="E22" s="10">
        <v>309469.82224000001</v>
      </c>
      <c r="F22" s="10">
        <f t="shared" si="0"/>
        <v>92.299760960869847</v>
      </c>
    </row>
    <row r="23" spans="1:8" x14ac:dyDescent="0.25">
      <c r="A23" s="12" t="s">
        <v>37</v>
      </c>
      <c r="B23" s="8" t="s">
        <v>44</v>
      </c>
      <c r="C23" s="9" t="s">
        <v>45</v>
      </c>
      <c r="D23" s="10">
        <v>746655.42150000005</v>
      </c>
      <c r="E23" s="16">
        <v>730751.78225000005</v>
      </c>
      <c r="F23" s="10">
        <f t="shared" si="0"/>
        <v>97.870016236130681</v>
      </c>
    </row>
    <row r="24" spans="1:8" x14ac:dyDescent="0.25">
      <c r="A24" s="4" t="s">
        <v>40</v>
      </c>
      <c r="B24" s="8" t="s">
        <v>47</v>
      </c>
      <c r="C24" s="9" t="s">
        <v>48</v>
      </c>
      <c r="D24" s="10">
        <v>143846.24561000001</v>
      </c>
      <c r="E24" s="16">
        <v>139852.20437999998</v>
      </c>
      <c r="F24" s="10">
        <f t="shared" si="0"/>
        <v>97.22339556860679</v>
      </c>
    </row>
    <row r="25" spans="1:8" x14ac:dyDescent="0.25">
      <c r="A25" s="12" t="s">
        <v>43</v>
      </c>
      <c r="B25" s="8" t="s">
        <v>50</v>
      </c>
      <c r="C25" s="9" t="s">
        <v>51</v>
      </c>
      <c r="D25" s="10">
        <v>341853.72904000001</v>
      </c>
      <c r="E25" s="16">
        <v>318078.95277999999</v>
      </c>
      <c r="F25" s="10">
        <f t="shared" si="0"/>
        <v>93.04533657515897</v>
      </c>
    </row>
    <row r="26" spans="1:8" x14ac:dyDescent="0.25">
      <c r="A26" s="4" t="s">
        <v>46</v>
      </c>
      <c r="B26" s="8" t="s">
        <v>53</v>
      </c>
      <c r="C26" s="9" t="s">
        <v>54</v>
      </c>
      <c r="D26" s="10">
        <v>3152256.56721</v>
      </c>
      <c r="E26" s="16">
        <v>3131345.9440900004</v>
      </c>
      <c r="F26" s="10">
        <f t="shared" si="0"/>
        <v>99.336645901938525</v>
      </c>
      <c r="H26" s="20"/>
    </row>
    <row r="27" spans="1:8" x14ac:dyDescent="0.25">
      <c r="A27" s="12" t="s">
        <v>49</v>
      </c>
      <c r="B27" s="8" t="s">
        <v>56</v>
      </c>
      <c r="C27" s="9" t="s">
        <v>57</v>
      </c>
      <c r="D27" s="10">
        <v>12251.977000000001</v>
      </c>
      <c r="E27" s="16">
        <v>11773.1525</v>
      </c>
      <c r="F27" s="10">
        <f t="shared" si="0"/>
        <v>96.091859297483168</v>
      </c>
    </row>
    <row r="28" spans="1:8" x14ac:dyDescent="0.25">
      <c r="A28" s="4" t="s">
        <v>52</v>
      </c>
      <c r="B28" s="8" t="s">
        <v>59</v>
      </c>
      <c r="C28" s="9" t="s">
        <v>60</v>
      </c>
      <c r="D28" s="10">
        <v>3135635.5772100003</v>
      </c>
      <c r="E28" s="16">
        <v>3119572.79159</v>
      </c>
      <c r="F28" s="10">
        <f t="shared" si="0"/>
        <v>99.487734297418186</v>
      </c>
    </row>
    <row r="29" spans="1:8" x14ac:dyDescent="0.25">
      <c r="A29" s="12" t="s">
        <v>55</v>
      </c>
      <c r="B29" s="8" t="s">
        <v>133</v>
      </c>
      <c r="C29" s="9" t="s">
        <v>134</v>
      </c>
      <c r="D29" s="10">
        <v>4369.0129999999999</v>
      </c>
      <c r="E29" s="16" t="s">
        <v>145</v>
      </c>
      <c r="F29" s="10" t="s">
        <v>145</v>
      </c>
    </row>
    <row r="30" spans="1:8" x14ac:dyDescent="0.25">
      <c r="A30" s="4" t="s">
        <v>58</v>
      </c>
      <c r="B30" s="8" t="s">
        <v>63</v>
      </c>
      <c r="C30" s="9" t="s">
        <v>64</v>
      </c>
      <c r="D30" s="10">
        <v>8264.6</v>
      </c>
      <c r="E30" s="16">
        <v>8239.7641899999999</v>
      </c>
      <c r="F30" s="10">
        <f t="shared" si="0"/>
        <v>99.699491687437984</v>
      </c>
      <c r="H30" s="20"/>
    </row>
    <row r="31" spans="1:8" x14ac:dyDescent="0.25">
      <c r="A31" s="12" t="s">
        <v>61</v>
      </c>
      <c r="B31" s="8" t="s">
        <v>66</v>
      </c>
      <c r="C31" s="9" t="s">
        <v>67</v>
      </c>
      <c r="D31" s="10">
        <v>8264.6</v>
      </c>
      <c r="E31" s="16">
        <v>8239.7641899999999</v>
      </c>
      <c r="F31" s="10">
        <f t="shared" si="0"/>
        <v>99.699491687437984</v>
      </c>
    </row>
    <row r="32" spans="1:8" x14ac:dyDescent="0.25">
      <c r="A32" s="4" t="s">
        <v>62</v>
      </c>
      <c r="B32" s="8" t="s">
        <v>69</v>
      </c>
      <c r="C32" s="9" t="s">
        <v>70</v>
      </c>
      <c r="D32" s="17">
        <f>2936439.82968</f>
        <v>2936439.82968</v>
      </c>
      <c r="E32" s="16">
        <v>2832503.2390600001</v>
      </c>
      <c r="F32" s="10">
        <f t="shared" si="0"/>
        <v>96.460455631698522</v>
      </c>
      <c r="H32" s="20"/>
    </row>
    <row r="33" spans="1:8" x14ac:dyDescent="0.25">
      <c r="A33" s="12" t="s">
        <v>65</v>
      </c>
      <c r="B33" s="8" t="s">
        <v>72</v>
      </c>
      <c r="C33" s="9" t="s">
        <v>73</v>
      </c>
      <c r="D33" s="18">
        <v>766736.01463999995</v>
      </c>
      <c r="E33" s="16">
        <v>760335.81335000007</v>
      </c>
      <c r="F33" s="10">
        <f t="shared" si="0"/>
        <v>99.165266640956602</v>
      </c>
    </row>
    <row r="34" spans="1:8" x14ac:dyDescent="0.25">
      <c r="A34" s="4" t="s">
        <v>68</v>
      </c>
      <c r="B34" s="8" t="s">
        <v>75</v>
      </c>
      <c r="C34" s="9" t="s">
        <v>76</v>
      </c>
      <c r="D34" s="18">
        <f>1703709.75569</f>
        <v>1703709.75569</v>
      </c>
      <c r="E34" s="16">
        <v>1615604.2389500001</v>
      </c>
      <c r="F34" s="10">
        <f t="shared" si="0"/>
        <v>94.828607604919341</v>
      </c>
    </row>
    <row r="35" spans="1:8" x14ac:dyDescent="0.25">
      <c r="A35" s="12" t="s">
        <v>71</v>
      </c>
      <c r="B35" s="8" t="s">
        <v>78</v>
      </c>
      <c r="C35" s="9" t="s">
        <v>79</v>
      </c>
      <c r="D35" s="18">
        <v>314570.80420000001</v>
      </c>
      <c r="E35" s="16">
        <v>310342.38543999998</v>
      </c>
      <c r="F35" s="10">
        <f t="shared" si="0"/>
        <v>98.65581334836412</v>
      </c>
    </row>
    <row r="36" spans="1:8" x14ac:dyDescent="0.25">
      <c r="A36" s="4" t="s">
        <v>74</v>
      </c>
      <c r="B36" s="8" t="s">
        <v>81</v>
      </c>
      <c r="C36" s="9" t="s">
        <v>82</v>
      </c>
      <c r="D36" s="18">
        <v>35966.260999999999</v>
      </c>
      <c r="E36" s="16">
        <v>35323.132149999998</v>
      </c>
      <c r="F36" s="10">
        <f t="shared" si="0"/>
        <v>98.211855132786809</v>
      </c>
    </row>
    <row r="37" spans="1:8" x14ac:dyDescent="0.25">
      <c r="A37" s="12" t="s">
        <v>77</v>
      </c>
      <c r="B37" s="8" t="s">
        <v>84</v>
      </c>
      <c r="C37" s="9" t="s">
        <v>85</v>
      </c>
      <c r="D37" s="18">
        <v>32656.263149999999</v>
      </c>
      <c r="E37" s="16">
        <v>32262.280730000002</v>
      </c>
      <c r="F37" s="10">
        <f t="shared" si="0"/>
        <v>98.793547142273084</v>
      </c>
    </row>
    <row r="38" spans="1:8" x14ac:dyDescent="0.25">
      <c r="A38" s="4" t="s">
        <v>80</v>
      </c>
      <c r="B38" s="8" t="s">
        <v>87</v>
      </c>
      <c r="C38" s="9" t="s">
        <v>88</v>
      </c>
      <c r="D38" s="18">
        <v>82800.731</v>
      </c>
      <c r="E38" s="16">
        <v>78635.388439999995</v>
      </c>
      <c r="F38" s="10">
        <f t="shared" si="0"/>
        <v>94.969437455811828</v>
      </c>
    </row>
    <row r="39" spans="1:8" x14ac:dyDescent="0.25">
      <c r="A39" s="12" t="s">
        <v>83</v>
      </c>
      <c r="B39" s="8" t="s">
        <v>90</v>
      </c>
      <c r="C39" s="9" t="s">
        <v>91</v>
      </c>
      <c r="D39" s="18">
        <v>616769.87224000006</v>
      </c>
      <c r="E39" s="16">
        <v>613479.25014000002</v>
      </c>
      <c r="F39" s="10">
        <f t="shared" si="0"/>
        <v>99.466474896374379</v>
      </c>
      <c r="H39" s="20"/>
    </row>
    <row r="40" spans="1:8" x14ac:dyDescent="0.25">
      <c r="A40" s="4" t="s">
        <v>86</v>
      </c>
      <c r="B40" s="8" t="s">
        <v>93</v>
      </c>
      <c r="C40" s="9" t="s">
        <v>94</v>
      </c>
      <c r="D40" s="18">
        <v>482207.41427999997</v>
      </c>
      <c r="E40" s="16">
        <v>482191.59182999999</v>
      </c>
      <c r="F40" s="10">
        <f t="shared" si="0"/>
        <v>99.996718746014395</v>
      </c>
    </row>
    <row r="41" spans="1:8" x14ac:dyDescent="0.25">
      <c r="A41" s="12" t="s">
        <v>89</v>
      </c>
      <c r="B41" s="8" t="s">
        <v>96</v>
      </c>
      <c r="C41" s="9" t="s">
        <v>97</v>
      </c>
      <c r="D41" s="18">
        <v>134562.45796</v>
      </c>
      <c r="E41" s="16">
        <v>131287.65831</v>
      </c>
      <c r="F41" s="10">
        <f t="shared" si="0"/>
        <v>97.566334845805599</v>
      </c>
    </row>
    <row r="42" spans="1:8" x14ac:dyDescent="0.25">
      <c r="A42" s="4" t="s">
        <v>92</v>
      </c>
      <c r="B42" s="8" t="s">
        <v>99</v>
      </c>
      <c r="C42" s="9" t="s">
        <v>100</v>
      </c>
      <c r="D42" s="18">
        <v>1070.57908</v>
      </c>
      <c r="E42" s="16">
        <v>1067.1593500000001</v>
      </c>
      <c r="F42" s="10">
        <f t="shared" si="0"/>
        <v>99.680571938693234</v>
      </c>
      <c r="H42" s="20"/>
    </row>
    <row r="43" spans="1:8" x14ac:dyDescent="0.25">
      <c r="A43" s="12" t="s">
        <v>95</v>
      </c>
      <c r="B43" s="8" t="s">
        <v>102</v>
      </c>
      <c r="C43" s="9" t="s">
        <v>103</v>
      </c>
      <c r="D43" s="18">
        <v>1070.57908</v>
      </c>
      <c r="E43" s="16">
        <v>1067.1593500000001</v>
      </c>
      <c r="F43" s="10">
        <f t="shared" si="0"/>
        <v>99.680571938693234</v>
      </c>
    </row>
    <row r="44" spans="1:8" x14ac:dyDescent="0.25">
      <c r="A44" s="4" t="s">
        <v>98</v>
      </c>
      <c r="B44" s="8" t="s">
        <v>105</v>
      </c>
      <c r="C44" s="9" t="s">
        <v>106</v>
      </c>
      <c r="D44" s="18">
        <v>219954.65762000001</v>
      </c>
      <c r="E44" s="16">
        <v>205753.18713000001</v>
      </c>
      <c r="F44" s="10">
        <f t="shared" si="0"/>
        <v>93.543455435922212</v>
      </c>
      <c r="H44" s="20"/>
    </row>
    <row r="45" spans="1:8" x14ac:dyDescent="0.25">
      <c r="A45" s="12" t="s">
        <v>101</v>
      </c>
      <c r="B45" s="8" t="s">
        <v>108</v>
      </c>
      <c r="C45" s="9" t="s">
        <v>109</v>
      </c>
      <c r="D45" s="18">
        <v>15502.118</v>
      </c>
      <c r="E45" s="16">
        <v>15497.25186</v>
      </c>
      <c r="F45" s="10">
        <f t="shared" si="0"/>
        <v>99.968609837700882</v>
      </c>
    </row>
    <row r="46" spans="1:8" x14ac:dyDescent="0.25">
      <c r="A46" s="4" t="s">
        <v>104</v>
      </c>
      <c r="B46" s="8" t="s">
        <v>111</v>
      </c>
      <c r="C46" s="9" t="s">
        <v>112</v>
      </c>
      <c r="D46" s="18">
        <v>176739.50649</v>
      </c>
      <c r="E46" s="16">
        <v>166351.48684999999</v>
      </c>
      <c r="F46" s="10">
        <f t="shared" si="0"/>
        <v>94.122412217673713</v>
      </c>
    </row>
    <row r="47" spans="1:8" x14ac:dyDescent="0.25">
      <c r="A47" s="12" t="s">
        <v>107</v>
      </c>
      <c r="B47" s="8" t="s">
        <v>114</v>
      </c>
      <c r="C47" s="9" t="s">
        <v>115</v>
      </c>
      <c r="D47" s="18">
        <v>18164.126130000001</v>
      </c>
      <c r="E47" s="16">
        <v>17004.452309999997</v>
      </c>
      <c r="F47" s="10">
        <f t="shared" si="0"/>
        <v>93.61558154958702</v>
      </c>
    </row>
    <row r="48" spans="1:8" x14ac:dyDescent="0.25">
      <c r="A48" s="4" t="s">
        <v>110</v>
      </c>
      <c r="B48" s="8" t="s">
        <v>117</v>
      </c>
      <c r="C48" s="9" t="s">
        <v>118</v>
      </c>
      <c r="D48" s="18">
        <v>9548.9069999999992</v>
      </c>
      <c r="E48" s="16">
        <v>6899.99611</v>
      </c>
      <c r="F48" s="10">
        <f t="shared" si="0"/>
        <v>72.259538290612753</v>
      </c>
    </row>
    <row r="49" spans="1:8" x14ac:dyDescent="0.25">
      <c r="A49" s="12" t="s">
        <v>113</v>
      </c>
      <c r="B49" s="8" t="s">
        <v>120</v>
      </c>
      <c r="C49" s="9" t="s">
        <v>121</v>
      </c>
      <c r="D49" s="18">
        <v>5855.96</v>
      </c>
      <c r="E49" s="16">
        <v>4918.2879999999996</v>
      </c>
      <c r="F49" s="10">
        <f t="shared" si="0"/>
        <v>83.987732156640405</v>
      </c>
      <c r="H49" s="20"/>
    </row>
    <row r="50" spans="1:8" x14ac:dyDescent="0.25">
      <c r="A50" s="4" t="s">
        <v>116</v>
      </c>
      <c r="B50" s="8" t="s">
        <v>123</v>
      </c>
      <c r="C50" s="9" t="s">
        <v>124</v>
      </c>
      <c r="D50" s="18">
        <v>5836.56</v>
      </c>
      <c r="E50" s="16">
        <v>4898.8879999999999</v>
      </c>
      <c r="F50" s="10">
        <f t="shared" si="0"/>
        <v>83.934509368532133</v>
      </c>
    </row>
    <row r="51" spans="1:8" x14ac:dyDescent="0.25">
      <c r="A51" s="12" t="s">
        <v>119</v>
      </c>
      <c r="B51" s="8" t="s">
        <v>140</v>
      </c>
      <c r="C51" s="9" t="s">
        <v>141</v>
      </c>
      <c r="D51" s="18">
        <v>19.399999999999999</v>
      </c>
      <c r="E51" s="16">
        <v>19.399999999999999</v>
      </c>
      <c r="F51" s="10">
        <f t="shared" si="0"/>
        <v>100</v>
      </c>
    </row>
    <row r="52" spans="1:8" ht="31.5" x14ac:dyDescent="0.25">
      <c r="A52" s="4" t="s">
        <v>122</v>
      </c>
      <c r="B52" s="8" t="s">
        <v>126</v>
      </c>
      <c r="C52" s="9" t="s">
        <v>127</v>
      </c>
      <c r="D52" s="18">
        <v>824668.41430999991</v>
      </c>
      <c r="E52" s="16">
        <v>815628.58412000001</v>
      </c>
      <c r="F52" s="10">
        <f t="shared" si="0"/>
        <v>98.903822429338035</v>
      </c>
      <c r="H52" s="20"/>
    </row>
    <row r="53" spans="1:8" ht="31.5" x14ac:dyDescent="0.25">
      <c r="A53" s="12" t="s">
        <v>125</v>
      </c>
      <c r="B53" s="8" t="s">
        <v>128</v>
      </c>
      <c r="C53" s="9" t="s">
        <v>129</v>
      </c>
      <c r="D53" s="18">
        <v>293316.05</v>
      </c>
      <c r="E53" s="16">
        <v>293191.40500000003</v>
      </c>
      <c r="F53" s="10">
        <f t="shared" si="0"/>
        <v>99.957504882532007</v>
      </c>
    </row>
    <row r="54" spans="1:8" x14ac:dyDescent="0.25">
      <c r="A54" s="4" t="s">
        <v>148</v>
      </c>
      <c r="B54" s="8" t="s">
        <v>130</v>
      </c>
      <c r="C54" s="9" t="s">
        <v>131</v>
      </c>
      <c r="D54" s="10">
        <v>531352.36430999998</v>
      </c>
      <c r="E54" s="16">
        <v>522437.17911999999</v>
      </c>
      <c r="F54" s="10">
        <f t="shared" si="0"/>
        <v>98.322170787444037</v>
      </c>
    </row>
    <row r="55" spans="1:8" x14ac:dyDescent="0.25">
      <c r="A55" s="21" t="s">
        <v>132</v>
      </c>
      <c r="B55" s="22"/>
      <c r="C55" s="9"/>
      <c r="D55" s="16">
        <v>10165893.697350001</v>
      </c>
      <c r="E55" s="16">
        <v>9920782.53314</v>
      </c>
      <c r="F55" s="10">
        <f t="shared" si="0"/>
        <v>97.588887199618313</v>
      </c>
    </row>
  </sheetData>
  <mergeCells count="8">
    <mergeCell ref="A55:B55"/>
    <mergeCell ref="A7:F7"/>
    <mergeCell ref="A6:F6"/>
    <mergeCell ref="A1:F1"/>
    <mergeCell ref="A2:F2"/>
    <mergeCell ref="A3:F3"/>
    <mergeCell ref="A5:F5"/>
    <mergeCell ref="C4:F4"/>
  </mergeCells>
  <phoneticPr fontId="11" type="noConversion"/>
  <pageMargins left="0.78740157480314965" right="0.39370078740157483" top="0.78740157480314965" bottom="0.78740157480314965" header="0.51181102362204722" footer="0.51181102362204722"/>
  <pageSetup paperSize="9" scale="59" firstPageNumber="6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функционал</vt:lpstr>
      <vt:lpstr>функционал!Заголовки_для_печати</vt:lpstr>
      <vt:lpstr>функционал!Область_печати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Бурима М.В.</cp:lastModifiedBy>
  <cp:lastPrinted>2025-04-21T02:52:14Z</cp:lastPrinted>
  <dcterms:created xsi:type="dcterms:W3CDTF">2013-11-15T07:19:35Z</dcterms:created>
  <dcterms:modified xsi:type="dcterms:W3CDTF">2025-06-30T02:31:59Z</dcterms:modified>
</cp:coreProperties>
</file>